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00" windowHeight="8100" tabRatio="795" activeTab="0"/>
  </bookViews>
  <sheets>
    <sheet name="実業団 (報告)" sheetId="1" r:id="rId1"/>
    <sheet name="郡市 (報告)" sheetId="2" r:id="rId2"/>
    <sheet name="自衛隊 (報告)" sheetId="3" r:id="rId3"/>
    <sheet name="高校 (報告)" sheetId="4" r:id="rId4"/>
    <sheet name="全体 (報告)" sheetId="5" r:id="rId5"/>
    <sheet name="中学男子(報告)" sheetId="6" r:id="rId6"/>
    <sheet name="中学女子（報告）" sheetId="7" r:id="rId7"/>
    <sheet name="高校初心者（報告）" sheetId="8" r:id="rId8"/>
  </sheets>
  <externalReferences>
    <externalReference r:id="rId11"/>
  </externalReferences>
  <definedNames>
    <definedName name="_xlnm.Print_Area" localSheetId="1">'郡市 (報告)'!$A$1:$T$96</definedName>
    <definedName name="_xlnm.Print_Area" localSheetId="3">'高校 (報告)'!$A$5:$T$36</definedName>
    <definedName name="_xlnm.Print_Area" localSheetId="7">'高校初心者（報告）'!$A$1:$T$21</definedName>
    <definedName name="_xlnm.Print_Area" localSheetId="2">'自衛隊 (報告)'!$B$1:$T$66</definedName>
    <definedName name="_xlnm.Print_Area" localSheetId="0">'実業団 (報告)'!$A$2:$T$33</definedName>
    <definedName name="_xlnm.Print_Area" localSheetId="4">'全体 (報告)'!$B$1:$T$165</definedName>
    <definedName name="_xlnm.Print_Area" localSheetId="6">'中学女子（報告）'!$A$1:$T$24</definedName>
    <definedName name="_xlnm.Print_Area" localSheetId="5">'中学男子(報告)'!$B$1:$T$48</definedName>
    <definedName name="_xlnm.Print_Titles" localSheetId="0">'実業団 (報告)'!$2:$24</definedName>
    <definedName name="_xlnm.Print_Titles" localSheetId="4">'全体 (報告)'!$1:$24</definedName>
  </definedNames>
  <calcPr fullCalcOnLoad="1"/>
</workbook>
</file>

<file path=xl/sharedStrings.xml><?xml version="1.0" encoding="utf-8"?>
<sst xmlns="http://schemas.openxmlformats.org/spreadsheetml/2006/main" count="2354" uniqueCount="490">
  <si>
    <t>［ 気象条件 ］</t>
  </si>
  <si>
    <t>　　　時間</t>
  </si>
  <si>
    <t>天候</t>
  </si>
  <si>
    <t>気温</t>
  </si>
  <si>
    <t>湿度</t>
  </si>
  <si>
    <t>風向</t>
  </si>
  <si>
    <t>風速</t>
  </si>
  <si>
    <t>時</t>
  </si>
  <si>
    <t>高校駅伝参考記録</t>
  </si>
  <si>
    <t>　学校名</t>
  </si>
  <si>
    <t>年度</t>
  </si>
  <si>
    <t>　所要時間</t>
  </si>
  <si>
    <t>　　　　　　大会コ－ス</t>
  </si>
  <si>
    <t>県大会記録</t>
  </si>
  <si>
    <t>大分県最高</t>
  </si>
  <si>
    <t>▲-大会新　　△-大会タイ</t>
  </si>
  <si>
    <t>☆区間賞　◎区間新記録　○区間タイ記録</t>
  </si>
  <si>
    <t>１区</t>
  </si>
  <si>
    <t>２区</t>
  </si>
  <si>
    <t>３区</t>
  </si>
  <si>
    <t>４区</t>
  </si>
  <si>
    <t>５区</t>
  </si>
  <si>
    <t>区間記録</t>
  </si>
  <si>
    <t/>
  </si>
  <si>
    <t>チーム名</t>
  </si>
  <si>
    <t>氏名</t>
  </si>
  <si>
    <t>弓場　大輝</t>
  </si>
  <si>
    <t>川野　邦彦</t>
  </si>
  <si>
    <t>山口　高明</t>
  </si>
  <si>
    <t>本川　雄二</t>
  </si>
  <si>
    <t>栗原　健太郎</t>
  </si>
  <si>
    <t>ダイハツ九州</t>
  </si>
  <si>
    <t>通算</t>
  </si>
  <si>
    <t>区間</t>
  </si>
  <si>
    <t>井野　輝未</t>
  </si>
  <si>
    <t>渡辺　一義</t>
  </si>
  <si>
    <t>吉良　　進</t>
  </si>
  <si>
    <t>志賀　直樹</t>
  </si>
  <si>
    <t>甲斐　正寿</t>
  </si>
  <si>
    <t>竹田市役所</t>
  </si>
  <si>
    <t>通算</t>
  </si>
  <si>
    <t>津々見　真一</t>
  </si>
  <si>
    <t>金澤　　健</t>
  </si>
  <si>
    <t>佐藤　正幸</t>
  </si>
  <si>
    <t>佐藤　真純</t>
  </si>
  <si>
    <t>田畑</t>
  </si>
  <si>
    <t>大分県庁</t>
  </si>
  <si>
    <t>湿度</t>
  </si>
  <si>
    <t>晴れ</t>
  </si>
  <si>
    <t>１０．４　℃</t>
  </si>
  <si>
    <t>７１．１％</t>
  </si>
  <si>
    <t>　南</t>
  </si>
  <si>
    <t>１．１m/s</t>
  </si>
  <si>
    <t>１１．９　℃</t>
  </si>
  <si>
    <t>６４．８％</t>
  </si>
  <si>
    <t xml:space="preserve"> 北東</t>
  </si>
  <si>
    <t>０．４m/s</t>
  </si>
  <si>
    <t>１４．０　℃</t>
  </si>
  <si>
    <t>５８．８％</t>
  </si>
  <si>
    <t xml:space="preserve"> 無し</t>
  </si>
  <si>
    <t>０．０m/s</t>
  </si>
  <si>
    <t>諫早高校（長崎）</t>
  </si>
  <si>
    <t>H11年(第11回大会)</t>
  </si>
  <si>
    <t>長崎県陸上競技場付設長崎県高体連公認コース</t>
  </si>
  <si>
    <t>郡市名</t>
  </si>
  <si>
    <t>宇都　寿哉</t>
  </si>
  <si>
    <t>☆</t>
  </si>
  <si>
    <t>宮本　剛志</t>
  </si>
  <si>
    <t>平田　洋一</t>
  </si>
  <si>
    <t>生橋　直樹</t>
  </si>
  <si>
    <t>重田　一成</t>
  </si>
  <si>
    <t>大分市陸協　Ａ</t>
  </si>
  <si>
    <t>成重　　諒</t>
  </si>
  <si>
    <t>尼子　　啓</t>
  </si>
  <si>
    <t>姫野　　亮</t>
  </si>
  <si>
    <t>小池　悠介</t>
  </si>
  <si>
    <t>西田　巨樹</t>
  </si>
  <si>
    <t>豊後高田市陸協　Ａ</t>
  </si>
  <si>
    <t>尾崎　光舟</t>
  </si>
  <si>
    <t>平田　和彦</t>
  </si>
  <si>
    <t>吉武　佑太郎</t>
  </si>
  <si>
    <t>佐藤　友和</t>
  </si>
  <si>
    <t>吉崎　正行</t>
  </si>
  <si>
    <t>くにさき　ツインカム</t>
  </si>
  <si>
    <t>神志那　優輝</t>
  </si>
  <si>
    <t>河崎　彰文</t>
  </si>
  <si>
    <t>内田　恒三</t>
  </si>
  <si>
    <t>木許　史博</t>
  </si>
  <si>
    <t>秋田　幸宏</t>
  </si>
  <si>
    <t>大分市陸協　Ｂ</t>
  </si>
  <si>
    <t>吉田　祐太朗</t>
  </si>
  <si>
    <t>阿部　史尚</t>
  </si>
  <si>
    <t>塚本　征寛</t>
  </si>
  <si>
    <t>糸長　諒太</t>
  </si>
  <si>
    <t>吉川　昌宏</t>
  </si>
  <si>
    <t>杵築市ＡＣ　Ａ</t>
  </si>
  <si>
    <t>丸岡　　響</t>
  </si>
  <si>
    <t>山本　卓司</t>
  </si>
  <si>
    <t>渡辺　陽介</t>
  </si>
  <si>
    <t>小倉　俊二</t>
  </si>
  <si>
    <t>小倉　　賢</t>
  </si>
  <si>
    <t>臼杵陸協　Ａ</t>
  </si>
  <si>
    <t>古賀　顕典</t>
  </si>
  <si>
    <t>佐藤　志鳳</t>
  </si>
  <si>
    <t>志賀　太一</t>
  </si>
  <si>
    <t>志賀　勇樹</t>
  </si>
  <si>
    <t>甲斐　勇治</t>
  </si>
  <si>
    <t>竹田市　Ａ</t>
  </si>
  <si>
    <t>姫野　直人</t>
  </si>
  <si>
    <t>梅木　清秀</t>
  </si>
  <si>
    <t>河島　大輝</t>
  </si>
  <si>
    <t>小野　誠介</t>
  </si>
  <si>
    <t>弓削　敬太郎</t>
  </si>
  <si>
    <t>玖珠郡　Ａ</t>
  </si>
  <si>
    <t>三浦　寛士</t>
  </si>
  <si>
    <t>佐藤　剛志</t>
  </si>
  <si>
    <t>三浦　佑一郎</t>
  </si>
  <si>
    <t>甲斐　直幸</t>
  </si>
  <si>
    <t>大隈　　恒</t>
  </si>
  <si>
    <t>豊後大野市　Ｂ</t>
  </si>
  <si>
    <t>松林　和幸</t>
  </si>
  <si>
    <t>工藤　俊昌</t>
  </si>
  <si>
    <t>木下　秀一</t>
  </si>
  <si>
    <t>寺原　浩平</t>
  </si>
  <si>
    <t>新木　康平</t>
  </si>
  <si>
    <t>由布市</t>
  </si>
  <si>
    <t>丸山　雅裕</t>
  </si>
  <si>
    <t>田中　秀貴</t>
  </si>
  <si>
    <t>一柳　良太</t>
  </si>
  <si>
    <t>伊東　顕太郎</t>
  </si>
  <si>
    <t>成松　俊郎</t>
  </si>
  <si>
    <t>津久見市　Ａ</t>
  </si>
  <si>
    <t>河野　将希</t>
  </si>
  <si>
    <t>高橋　元陽</t>
  </si>
  <si>
    <t>石元　公明</t>
  </si>
  <si>
    <t>大成　　忍</t>
  </si>
  <si>
    <t>大畑　祐樹</t>
  </si>
  <si>
    <t>豊後高田市陸協　Ｂ</t>
  </si>
  <si>
    <t>小笠原　友和</t>
  </si>
  <si>
    <t>佐藤　俊宏</t>
  </si>
  <si>
    <t>阿部　清伸</t>
  </si>
  <si>
    <t>阿部　和輝</t>
  </si>
  <si>
    <t>高木　和夫</t>
  </si>
  <si>
    <t>杵築市ＡＣ　Ｂ</t>
  </si>
  <si>
    <t>森　　天心</t>
  </si>
  <si>
    <t>吉原　純司</t>
  </si>
  <si>
    <t>澤村　勝也</t>
  </si>
  <si>
    <t>幸野　秀司</t>
  </si>
  <si>
    <t>梅木　章宏</t>
  </si>
  <si>
    <t>玖珠郡　Ｂ</t>
  </si>
  <si>
    <t>小松　英樹</t>
  </si>
  <si>
    <t>三重野　郁雄</t>
  </si>
  <si>
    <t>久野　高志</t>
  </si>
  <si>
    <t>峯　　夕月</t>
  </si>
  <si>
    <t>三城　英昭</t>
  </si>
  <si>
    <t>臼杵陸協　Ｂ</t>
  </si>
  <si>
    <t>藤本　淳一</t>
  </si>
  <si>
    <t>藤本　翔太郎</t>
  </si>
  <si>
    <t>一丸　勝矢</t>
  </si>
  <si>
    <t>小笠原　崇</t>
  </si>
  <si>
    <t>猪俣　孝一郎</t>
  </si>
  <si>
    <t>くにさき　ファイヤー</t>
  </si>
  <si>
    <t>志賀　　篤</t>
  </si>
  <si>
    <t>添田　宏和</t>
  </si>
  <si>
    <t>堀　　勇進</t>
  </si>
  <si>
    <t>荒巻　　翼</t>
  </si>
  <si>
    <t>吉川　　誠</t>
  </si>
  <si>
    <t>竹田市　Ｂ</t>
  </si>
  <si>
    <t>中村　祐介</t>
  </si>
  <si>
    <t>高瀬　祐輝</t>
  </si>
  <si>
    <t>松田　浩二</t>
  </si>
  <si>
    <t>半田　哲也</t>
  </si>
  <si>
    <t>衛藤　勇喜</t>
  </si>
  <si>
    <t>日田市陸協</t>
  </si>
  <si>
    <t>後藤　航大</t>
  </si>
  <si>
    <t>泥谷　和幸</t>
  </si>
  <si>
    <t>衛藤　和也</t>
  </si>
  <si>
    <t>小高　宏之</t>
  </si>
  <si>
    <t>三浦　浩二</t>
  </si>
  <si>
    <t>豊後大野市　Ａ</t>
  </si>
  <si>
    <t>辻　　拓郎</t>
  </si>
  <si>
    <t>山本　　豊</t>
  </si>
  <si>
    <t>橋本　哲也</t>
  </si>
  <si>
    <t>田中　大地</t>
  </si>
  <si>
    <t>田中　嘉弘</t>
  </si>
  <si>
    <t>大分市陸協　Ｃ</t>
  </si>
  <si>
    <t>山口　　徹</t>
  </si>
  <si>
    <t>桑原　勇規</t>
  </si>
  <si>
    <t>木村　泰秀</t>
  </si>
  <si>
    <t>高藤　夕揮</t>
  </si>
  <si>
    <t>渡瀬　修一</t>
  </si>
  <si>
    <t>宇佐市　Ａ</t>
  </si>
  <si>
    <t>松崎　寿彦</t>
  </si>
  <si>
    <t>吉田　忠春</t>
  </si>
  <si>
    <t>鹿島　智浩</t>
  </si>
  <si>
    <t>渡辺　隆文</t>
  </si>
  <si>
    <t>堂園　一徹</t>
  </si>
  <si>
    <t>くにさき　ターボ</t>
  </si>
  <si>
    <t>江藤　靖雅</t>
  </si>
  <si>
    <t>加藤　昌俊</t>
  </si>
  <si>
    <t>三浦　淳一</t>
  </si>
  <si>
    <t>石川　章一</t>
  </si>
  <si>
    <t>中島　裕紀</t>
  </si>
  <si>
    <t>津久見市　Ｂ</t>
  </si>
  <si>
    <t>伊東　禎一</t>
  </si>
  <si>
    <t>内藤　晃大</t>
  </si>
  <si>
    <t>阿南　大貴</t>
  </si>
  <si>
    <t>新岡　洋二</t>
  </si>
  <si>
    <t>東　　聖二</t>
  </si>
  <si>
    <t>臼杵陸協　Ｃ</t>
  </si>
  <si>
    <t>第28回大分県クラブ対抗駅伝競走大会(自衛隊の部)</t>
  </si>
  <si>
    <t>湿度</t>
  </si>
  <si>
    <t>室井　俊希</t>
  </si>
  <si>
    <t>大山　賞之</t>
  </si>
  <si>
    <t>角田　智史</t>
  </si>
  <si>
    <t>川村　訓大</t>
  </si>
  <si>
    <t>堤　　拓郎</t>
  </si>
  <si>
    <t>４施設大隊　Ａ</t>
  </si>
  <si>
    <t>佐竹　一弘</t>
  </si>
  <si>
    <t>井手　祐樹</t>
  </si>
  <si>
    <t>北川　博規</t>
  </si>
  <si>
    <t>西　　大地</t>
  </si>
  <si>
    <t>岩本　孝信</t>
  </si>
  <si>
    <t>別府自衛隊　Ａ</t>
  </si>
  <si>
    <t>武井　秀則</t>
  </si>
  <si>
    <t>和田　亘市</t>
  </si>
  <si>
    <t>林　　翔太</t>
  </si>
  <si>
    <t>渋江　将利</t>
  </si>
  <si>
    <t>阿部　正彦</t>
  </si>
  <si>
    <t>久留米自衛隊　Ａ</t>
  </si>
  <si>
    <t>志熊　克成</t>
  </si>
  <si>
    <t>加藤　輝一</t>
  </si>
  <si>
    <t>宮本　　潤</t>
  </si>
  <si>
    <t>山根　友貴</t>
  </si>
  <si>
    <t>吉田　直樹</t>
  </si>
  <si>
    <t>山口自衛隊</t>
  </si>
  <si>
    <t>山添　一央</t>
  </si>
  <si>
    <t>家永　雄一</t>
  </si>
  <si>
    <t>山本　光平</t>
  </si>
  <si>
    <t>児玉　慶太</t>
  </si>
  <si>
    <t>田向　裕一</t>
  </si>
  <si>
    <t>４施設大隊　Ｂ</t>
  </si>
  <si>
    <t>小松　由和</t>
  </si>
  <si>
    <t>竹村　晃一</t>
  </si>
  <si>
    <t>柳生　将宏</t>
  </si>
  <si>
    <t>杉野　裕基</t>
  </si>
  <si>
    <t>田井　勇紀</t>
  </si>
  <si>
    <t>第５０普通科連隊　Ａ</t>
  </si>
  <si>
    <t>平林　照光</t>
  </si>
  <si>
    <t>藤本　康平</t>
  </si>
  <si>
    <t>山田　祐樹</t>
  </si>
  <si>
    <t>後藤　雅仁</t>
  </si>
  <si>
    <t>幸　　将大</t>
  </si>
  <si>
    <t>別府自衛隊　Ｂ</t>
  </si>
  <si>
    <t>安倍　正博</t>
  </si>
  <si>
    <t>三浦　通</t>
  </si>
  <si>
    <t>中村　敬三</t>
  </si>
  <si>
    <t>手繰　和樹</t>
  </si>
  <si>
    <t>福海　勇太</t>
  </si>
  <si>
    <t>湯布院自衛隊　Ａ</t>
  </si>
  <si>
    <t>武富　文昭</t>
  </si>
  <si>
    <t>竹中　祐毅</t>
  </si>
  <si>
    <t>中山　　葵</t>
  </si>
  <si>
    <t>阿部　靖史</t>
  </si>
  <si>
    <t>前田　創久</t>
  </si>
  <si>
    <t>久留米自衛隊　Ｂ</t>
  </si>
  <si>
    <t>川下　尚亮</t>
  </si>
  <si>
    <t>板東　晃平</t>
  </si>
  <si>
    <t>谷　　雅弘</t>
  </si>
  <si>
    <t>石本　優毅</t>
  </si>
  <si>
    <t>松本　麗誌</t>
  </si>
  <si>
    <t>第５０普通科連隊　Ｂ</t>
  </si>
  <si>
    <t>右田　健次</t>
  </si>
  <si>
    <t>甲斐田　修一</t>
  </si>
  <si>
    <t>金澤　洋晃</t>
  </si>
  <si>
    <t>勝河　信一郎</t>
  </si>
  <si>
    <t>日野　和博</t>
  </si>
  <si>
    <t>湯布院自衛隊　Ｂ</t>
  </si>
  <si>
    <t>徳島　良光</t>
  </si>
  <si>
    <t>大賀　　翼</t>
  </si>
  <si>
    <t>小川　雄輔</t>
  </si>
  <si>
    <t>遠山　直樹</t>
  </si>
  <si>
    <t>竹崎　光希</t>
  </si>
  <si>
    <t>北熊本自衛隊　８特連Ｂ</t>
  </si>
  <si>
    <t>広瀬　　諒</t>
  </si>
  <si>
    <t>木村　孝広</t>
  </si>
  <si>
    <t>横田　竜大</t>
  </si>
  <si>
    <t>湯布院自衛隊Ｃ</t>
  </si>
  <si>
    <t>児玉　達也</t>
  </si>
  <si>
    <t>石橋　賢一</t>
  </si>
  <si>
    <t>湯布院自衛隊Ｂ</t>
  </si>
  <si>
    <t>湿度</t>
  </si>
  <si>
    <t>学校名</t>
  </si>
  <si>
    <t>渡邉　拓也</t>
  </si>
  <si>
    <t>首藤　貴樹</t>
  </si>
  <si>
    <t>河野　龍也</t>
  </si>
  <si>
    <t>田崎　将真</t>
  </si>
  <si>
    <t>山本　大樹</t>
  </si>
  <si>
    <t>日本文理大学附属高校</t>
  </si>
  <si>
    <t>藤丸　喬之</t>
  </si>
  <si>
    <t>竹石　尚人</t>
  </si>
  <si>
    <t>加藤　　樹</t>
  </si>
  <si>
    <t>山本　雅人</t>
  </si>
  <si>
    <t>衛藤　智也</t>
  </si>
  <si>
    <t>鶴崎工高　Ｂ</t>
  </si>
  <si>
    <t>河野　京介</t>
  </si>
  <si>
    <t>野上　拓也</t>
  </si>
  <si>
    <t>直野　佑亮</t>
  </si>
  <si>
    <t>竹尾　翔太</t>
  </si>
  <si>
    <t>塩内　広祐</t>
  </si>
  <si>
    <t>鶴崎工高　Ｃ</t>
  </si>
  <si>
    <t>大西　達也</t>
  </si>
  <si>
    <t>中村　大二郎</t>
  </si>
  <si>
    <t>大津　貴俊</t>
  </si>
  <si>
    <t>谷川　泰雅</t>
  </si>
  <si>
    <t>由見　光道</t>
  </si>
  <si>
    <t>鶴崎工高　Ａ</t>
  </si>
  <si>
    <t>第28回大分県クラブ対抗駅伝競走大会</t>
  </si>
  <si>
    <t>氏　名</t>
  </si>
  <si>
    <t>審判長</t>
  </si>
  <si>
    <t>田中　義博</t>
  </si>
  <si>
    <t>日時　平成２５年１２月１５日（日）　１２時００分スタ－ト</t>
  </si>
  <si>
    <t>総　務</t>
  </si>
  <si>
    <t>西村　義弘</t>
  </si>
  <si>
    <t>記録主任</t>
  </si>
  <si>
    <t>塩手　朗輝</t>
  </si>
  <si>
    <t>大会コ－ス　大分県クラブ対抗駅伝競走大会　大分銀行ドーム・コ－ス  ４２．１９５ｋｍ</t>
  </si>
  <si>
    <t>湿度</t>
  </si>
  <si>
    <t>吹雪</t>
  </si>
  <si>
    <t>▲-大会新　　△-大会タイ</t>
  </si>
  <si>
    <t>畑山修生(日本文理大学)</t>
  </si>
  <si>
    <t>小谷政宏(日本文理大学附属高校)</t>
  </si>
  <si>
    <t>北川博規(別府自衛隊)</t>
  </si>
  <si>
    <t>神志那優輝(日本文理大学)</t>
  </si>
  <si>
    <t>26回(H23)</t>
  </si>
  <si>
    <t>27回(H24)</t>
  </si>
  <si>
    <t>所要</t>
  </si>
  <si>
    <t>近藤　崇也</t>
  </si>
  <si>
    <t>明石　哲也</t>
  </si>
  <si>
    <t>近藤　　誠</t>
  </si>
  <si>
    <t>有馬　義信</t>
  </si>
  <si>
    <t>豊後高田市陸協　Ｃ</t>
  </si>
  <si>
    <t>野崎　誠治</t>
  </si>
  <si>
    <t>石井　修三</t>
  </si>
  <si>
    <t>津久見市Ｂ</t>
  </si>
  <si>
    <t>大保　守正</t>
  </si>
  <si>
    <t>安部　康暢</t>
  </si>
  <si>
    <t>糸長　広輝</t>
  </si>
  <si>
    <t>麻生　健一</t>
  </si>
  <si>
    <t>杵築市ＡＣ－Ｂ</t>
  </si>
  <si>
    <t>西原　弘祐</t>
  </si>
  <si>
    <t>長木　将人</t>
  </si>
  <si>
    <t>清和　大貴</t>
  </si>
  <si>
    <t>幸松　和生</t>
  </si>
  <si>
    <t>大海　陸也</t>
  </si>
  <si>
    <t>国東高校Ａ</t>
  </si>
  <si>
    <t>渡邉　陽介</t>
  </si>
  <si>
    <t>吉川　両介</t>
  </si>
  <si>
    <t>佐藤　諒平</t>
  </si>
  <si>
    <t>渡辺　龍一</t>
  </si>
  <si>
    <t>竹田市Ｂ</t>
  </si>
  <si>
    <t>山内　禎一</t>
  </si>
  <si>
    <t>河野　広貴</t>
  </si>
  <si>
    <t>廣末　徹</t>
  </si>
  <si>
    <t>古寺　康史</t>
  </si>
  <si>
    <t>第28回大分県クラブ対抗駅伝競走大会　（中学生男子）</t>
  </si>
  <si>
    <t>日時　平成２５年１２月１５日（日）　１０時００分スタ－ト</t>
  </si>
  <si>
    <t>井上　啓司</t>
  </si>
  <si>
    <t>大会コ－ス　大分県クラブ対抗駅伝競走大会　大分銀行ドーム・コ－ス  １５．０ｋｍ</t>
  </si>
  <si>
    <t>▲-大会新　　△-大会タイ</t>
  </si>
  <si>
    <t>倉野恭佑(竹田南部中学校)</t>
  </si>
  <si>
    <t>林　智彦(ｸﾞﾚｻﾗ院内)</t>
  </si>
  <si>
    <t>栗山弘司(八屋中クラブ)</t>
  </si>
  <si>
    <t>福田有馬(高田中学校)</t>
  </si>
  <si>
    <t>福田有馬(高田中学校)</t>
  </si>
  <si>
    <t>23回(H20)</t>
  </si>
  <si>
    <t>工藤　純大</t>
  </si>
  <si>
    <t>後藤　有十夢</t>
  </si>
  <si>
    <t>倉野　恭佑</t>
  </si>
  <si>
    <t>高山　大空</t>
  </si>
  <si>
    <t>工藤　汰緒</t>
  </si>
  <si>
    <t>竹田市立竹田南部中学校　Ａ</t>
  </si>
  <si>
    <t>清水　大智</t>
  </si>
  <si>
    <t>松尾　菖汰</t>
  </si>
  <si>
    <t>栗　　誠哉</t>
  </si>
  <si>
    <t>都甲　大地</t>
  </si>
  <si>
    <t>川合　裕己</t>
  </si>
  <si>
    <t>高田中学校</t>
  </si>
  <si>
    <t>大石　　慎</t>
  </si>
  <si>
    <t>久野　叶登</t>
  </si>
  <si>
    <t>横山　　瑛</t>
  </si>
  <si>
    <t>藤原　立乃翼</t>
  </si>
  <si>
    <t>篠原　秀斗</t>
  </si>
  <si>
    <t>玖珠中学校　Ａ</t>
  </si>
  <si>
    <t>工藤　郁也</t>
  </si>
  <si>
    <t>財前　昴晃</t>
  </si>
  <si>
    <t>望月  　隼</t>
  </si>
  <si>
    <t>江渕　　遼</t>
  </si>
  <si>
    <t>尾畠　海希</t>
  </si>
  <si>
    <t>日出中学校陸上競技部</t>
  </si>
  <si>
    <t>木部　剛和</t>
  </si>
  <si>
    <t>大家　　武</t>
  </si>
  <si>
    <t>井本　翔太</t>
  </si>
  <si>
    <t>村本　　陸</t>
  </si>
  <si>
    <t>野畑　十識</t>
  </si>
  <si>
    <t>東中津中学校</t>
  </si>
  <si>
    <t>吉良　　翼</t>
  </si>
  <si>
    <t>甲斐　竜征</t>
  </si>
  <si>
    <t>高山　雄大</t>
  </si>
  <si>
    <t>山下　紘平</t>
  </si>
  <si>
    <t>小橋　雅紀</t>
  </si>
  <si>
    <t>大在中学校</t>
  </si>
  <si>
    <t>宗　　純平</t>
  </si>
  <si>
    <t>安東　孝郎</t>
  </si>
  <si>
    <t>住田　大地</t>
  </si>
  <si>
    <t>竹永　　楓</t>
  </si>
  <si>
    <t>須藤　祐史</t>
  </si>
  <si>
    <t>鶴崎中</t>
  </si>
  <si>
    <t>山口　芳起</t>
  </si>
  <si>
    <t>阿南　龍生</t>
  </si>
  <si>
    <t>後藤　直己</t>
  </si>
  <si>
    <t>阿南　諒磨</t>
  </si>
  <si>
    <t>佐藤　大夢</t>
  </si>
  <si>
    <t>竹田市立竹田南部中学校　Ｃ</t>
  </si>
  <si>
    <t>坂本　佳祐</t>
  </si>
  <si>
    <t>大島　温志</t>
  </si>
  <si>
    <t>森本　俊也</t>
  </si>
  <si>
    <t>佐藤　峻輔</t>
  </si>
  <si>
    <t>伊藤　湧山</t>
  </si>
  <si>
    <t>竹田市立竹田南部中学校　Ｂ</t>
  </si>
  <si>
    <t>穴井　創大</t>
  </si>
  <si>
    <t>樋口　晃涼</t>
  </si>
  <si>
    <t>財津　悠太</t>
  </si>
  <si>
    <t>二田水　豊</t>
  </si>
  <si>
    <t>鈴木　哲平</t>
  </si>
  <si>
    <t>玖珠中学校　Ｂ</t>
  </si>
  <si>
    <t>山口　大輝</t>
  </si>
  <si>
    <t>矢野　陽人</t>
  </si>
  <si>
    <t>立川　義幸</t>
  </si>
  <si>
    <t>藤井　椋介</t>
  </si>
  <si>
    <t>松山　海斗</t>
  </si>
  <si>
    <t>玖珠中学校　Ｃ</t>
  </si>
  <si>
    <t>第28回大分県クラブ対抗駅伝競走大会　（中学生女子）</t>
  </si>
  <si>
    <t>大嶋　花菜</t>
  </si>
  <si>
    <t>志賀　寧々</t>
  </si>
  <si>
    <t>白石竜之助(竹田緑ｹ丘中)</t>
  </si>
  <si>
    <t>福岡　聖也(杵築選抜)</t>
  </si>
  <si>
    <t>田栗あみ(日出中学校)</t>
  </si>
  <si>
    <t>25回(H22)</t>
  </si>
  <si>
    <t>桑畑　七星</t>
  </si>
  <si>
    <t>三原　侑希子</t>
  </si>
  <si>
    <t>姫野　綾香</t>
  </si>
  <si>
    <t>城内　志穂</t>
  </si>
  <si>
    <t>林　　真鈴</t>
  </si>
  <si>
    <t>日出中学校陸上競技部　Ａ</t>
  </si>
  <si>
    <t>大塚　彩也香</t>
  </si>
  <si>
    <t>永藪　あおい</t>
  </si>
  <si>
    <t>岩本　侑奈</t>
  </si>
  <si>
    <t>原田　麻季</t>
  </si>
  <si>
    <t>藤岡　桃香</t>
  </si>
  <si>
    <t>三光・東中津中学校</t>
  </si>
  <si>
    <t>朝木　茉耶</t>
  </si>
  <si>
    <t>藤田　実来</t>
  </si>
  <si>
    <t>比永　歩美</t>
  </si>
  <si>
    <t>工藤　沙彩</t>
  </si>
  <si>
    <t>後藤　馨子</t>
  </si>
  <si>
    <t>第28回大分県クラブ対抗駅伝競走大会　（高校初心者）</t>
  </si>
  <si>
    <t>嶋大興(別府鶴見丘高校)</t>
  </si>
  <si>
    <t>佐加良友貴(国東高校)</t>
  </si>
  <si>
    <t>安部友涼(大分舞鶴高校)</t>
  </si>
  <si>
    <t>花木正吾(国東高校)</t>
  </si>
  <si>
    <t>矢野智也(国東高校)</t>
  </si>
  <si>
    <t>仲谷　友作</t>
  </si>
  <si>
    <t>松下　源記</t>
  </si>
  <si>
    <t>後藤　光希</t>
  </si>
  <si>
    <t>冨高　皓聖</t>
  </si>
  <si>
    <t>長森　将大</t>
  </si>
  <si>
    <t>日本文理大学附属高校　Ａ</t>
  </si>
  <si>
    <t>梅木　和樹</t>
  </si>
  <si>
    <t>岩崎　健太</t>
  </si>
  <si>
    <t>今村　祥太郎</t>
  </si>
  <si>
    <t>姫野　恵里</t>
  </si>
  <si>
    <t>末吉　里帆</t>
  </si>
  <si>
    <t>日本文理大学附属高校　Ｂ</t>
  </si>
  <si>
    <t>嶋　　大興</t>
  </si>
  <si>
    <t>用正　大地</t>
  </si>
  <si>
    <t>前原　勇輝</t>
  </si>
  <si>
    <t>衛藤　留可</t>
  </si>
  <si>
    <t>松尾　芳明</t>
  </si>
  <si>
    <t>別府鶴見丘高校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</si>
</sst>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°&quot;mm&quot;′&quot;ss&quot;″&quot;"/>
    <numFmt numFmtId="177" formatCode="0.000&quot;km&quot;"/>
    <numFmt numFmtId="178" formatCode="0.0&quot;km&quot;"/>
    <numFmt numFmtId="179" formatCode="m&quot;′&quot;ss&quot;″&quot;"/>
    <numFmt numFmtId="180" formatCode="\ \ \ m&quot;′&quot;ss&quot;″&quot;"/>
    <numFmt numFmtId="181" formatCode="&quot;[&quot;#&quot;]&quot;"/>
    <numFmt numFmtId="182" formatCode="h&quot;゜&quot;mm&quot;′&quot;ss&quot;″&quot;"/>
    <numFmt numFmtId="183" formatCode="&quot;(&quot;#&quot;)&quot;"/>
    <numFmt numFmtId="184" formatCode="0.0_);[Red]\(0.0\)"/>
    <numFmt numFmtId="185" formatCode="[h]&quot;°&quot;mm&quot;′&quot;ss&quot;″&quot;"/>
    <numFmt numFmtId="186" formatCode="mm&quot;′&quot;ss&quot;″&quot;"/>
    <numFmt numFmtId="187" formatCode="0.00&quot;km&quot;"/>
    <numFmt numFmtId="188" formatCode="\ \ \ mm&quot;′&quot;ss&quot;″&quot;"/>
  </numFmts>
  <fonts count="43">
    <font>
      <sz val="9"/>
      <name val="ＭＳ ゴシック"/>
      <family val="3"/>
    </font>
    <font>
      <sz val="9"/>
      <color indexed="8"/>
      <name val="ＭＳ 明朝"/>
      <family val="1"/>
    </font>
    <font>
      <b/>
      <u val="single"/>
      <sz val="11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9"/>
      <color indexed="17"/>
      <name val="ＭＳ 明朝"/>
      <family val="1"/>
    </font>
    <font>
      <sz val="9"/>
      <color indexed="20"/>
      <name val="ＭＳ 明朝"/>
      <family val="1"/>
    </font>
    <font>
      <sz val="9"/>
      <color indexed="60"/>
      <name val="ＭＳ 明朝"/>
      <family val="1"/>
    </font>
    <font>
      <sz val="9"/>
      <color indexed="62"/>
      <name val="ＭＳ 明朝"/>
      <family val="1"/>
    </font>
    <font>
      <b/>
      <sz val="9"/>
      <color indexed="63"/>
      <name val="ＭＳ 明朝"/>
      <family val="1"/>
    </font>
    <font>
      <b/>
      <sz val="9"/>
      <color indexed="52"/>
      <name val="ＭＳ 明朝"/>
      <family val="1"/>
    </font>
    <font>
      <sz val="9"/>
      <color indexed="52"/>
      <name val="ＭＳ 明朝"/>
      <family val="1"/>
    </font>
    <font>
      <b/>
      <sz val="9"/>
      <color indexed="9"/>
      <name val="ＭＳ 明朝"/>
      <family val="1"/>
    </font>
    <font>
      <sz val="9"/>
      <color indexed="10"/>
      <name val="ＭＳ 明朝"/>
      <family val="1"/>
    </font>
    <font>
      <i/>
      <sz val="9"/>
      <color indexed="23"/>
      <name val="ＭＳ 明朝"/>
      <family val="1"/>
    </font>
    <font>
      <b/>
      <sz val="9"/>
      <color indexed="8"/>
      <name val="ＭＳ 明朝"/>
      <family val="1"/>
    </font>
    <font>
      <sz val="9"/>
      <color indexed="9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18"/>
      <color theme="3"/>
      <name val="Cambria"/>
      <family val="3"/>
    </font>
    <font>
      <b/>
      <sz val="9"/>
      <color theme="0"/>
      <name val="ＭＳ 明朝"/>
      <family val="1"/>
    </font>
    <font>
      <sz val="9"/>
      <color rgb="FF9C6500"/>
      <name val="ＭＳ 明朝"/>
      <family val="1"/>
    </font>
    <font>
      <sz val="9"/>
      <color rgb="FFFA7D00"/>
      <name val="ＭＳ 明朝"/>
      <family val="1"/>
    </font>
    <font>
      <sz val="9"/>
      <color rgb="FF9C0006"/>
      <name val="ＭＳ 明朝"/>
      <family val="1"/>
    </font>
    <font>
      <b/>
      <sz val="9"/>
      <color rgb="FFFA7D00"/>
      <name val="ＭＳ 明朝"/>
      <family val="1"/>
    </font>
    <font>
      <sz val="9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9"/>
      <color theme="1"/>
      <name val="ＭＳ 明朝"/>
      <family val="1"/>
    </font>
    <font>
      <b/>
      <sz val="9"/>
      <color rgb="FF3F3F3F"/>
      <name val="ＭＳ 明朝"/>
      <family val="1"/>
    </font>
    <font>
      <i/>
      <sz val="9"/>
      <color rgb="FF7F7F7F"/>
      <name val="ＭＳ 明朝"/>
      <family val="1"/>
    </font>
    <font>
      <sz val="9"/>
      <color rgb="FF3F3F76"/>
      <name val="ＭＳ 明朝"/>
      <family val="1"/>
    </font>
    <font>
      <sz val="9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4" fillId="33" borderId="2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176" fontId="4" fillId="0" borderId="15" xfId="0" applyNumberFormat="1" applyFont="1" applyFill="1" applyBorder="1" applyAlignment="1">
      <alignment horizontal="left" vertical="center"/>
    </xf>
    <xf numFmtId="176" fontId="4" fillId="0" borderId="16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176" fontId="4" fillId="0" borderId="24" xfId="0" applyNumberFormat="1" applyFont="1" applyFill="1" applyBorder="1" applyAlignment="1">
      <alignment horizontal="left" vertical="center"/>
    </xf>
    <xf numFmtId="176" fontId="4" fillId="0" borderId="25" xfId="0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6" fillId="0" borderId="30" xfId="0" applyFont="1" applyBorder="1" applyAlignment="1">
      <alignment/>
    </xf>
    <xf numFmtId="0" fontId="4" fillId="0" borderId="0" xfId="0" applyFont="1" applyAlignment="1" quotePrefix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179" fontId="4" fillId="0" borderId="32" xfId="0" applyNumberFormat="1" applyFont="1" applyFill="1" applyBorder="1" applyAlignment="1">
      <alignment horizontal="centerContinuous" vertical="center"/>
    </xf>
    <xf numFmtId="180" fontId="4" fillId="0" borderId="32" xfId="0" applyNumberFormat="1" applyFont="1" applyFill="1" applyBorder="1" applyAlignment="1">
      <alignment horizontal="centerContinuous" vertical="center"/>
    </xf>
    <xf numFmtId="180" fontId="4" fillId="0" borderId="23" xfId="0" applyNumberFormat="1" applyFont="1" applyFill="1" applyBorder="1" applyAlignment="1">
      <alignment horizontal="centerContinuous" vertical="center"/>
    </xf>
    <xf numFmtId="179" fontId="4" fillId="0" borderId="32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Continuous" vertical="center"/>
    </xf>
    <xf numFmtId="179" fontId="4" fillId="0" borderId="38" xfId="0" applyNumberFormat="1" applyFont="1" applyFill="1" applyBorder="1" applyAlignment="1">
      <alignment horizontal="centerContinuous" vertical="center"/>
    </xf>
    <xf numFmtId="181" fontId="4" fillId="0" borderId="39" xfId="0" applyNumberFormat="1" applyFont="1" applyFill="1" applyBorder="1" applyAlignment="1">
      <alignment horizontal="center" vertical="center"/>
    </xf>
    <xf numFmtId="182" fontId="4" fillId="0" borderId="21" xfId="0" applyNumberFormat="1" applyFont="1" applyFill="1" applyBorder="1" applyAlignment="1">
      <alignment horizontal="centerContinuous" vertical="center"/>
    </xf>
    <xf numFmtId="176" fontId="4" fillId="0" borderId="21" xfId="0" applyNumberFormat="1" applyFont="1" applyFill="1" applyBorder="1" applyAlignment="1">
      <alignment horizontal="centerContinuous" vertical="center"/>
    </xf>
    <xf numFmtId="176" fontId="4" fillId="0" borderId="38" xfId="0" applyNumberFormat="1" applyFont="1" applyFill="1" applyBorder="1" applyAlignment="1">
      <alignment horizontal="centerContinuous" vertical="center"/>
    </xf>
    <xf numFmtId="181" fontId="4" fillId="0" borderId="21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40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9" fontId="4" fillId="0" borderId="27" xfId="0" applyNumberFormat="1" applyFont="1" applyFill="1" applyBorder="1" applyAlignment="1">
      <alignment horizontal="centerContinuous" vertical="center"/>
    </xf>
    <xf numFmtId="179" fontId="4" fillId="0" borderId="42" xfId="0" applyNumberFormat="1" applyFont="1" applyFill="1" applyBorder="1" applyAlignment="1">
      <alignment horizontal="centerContinuous" vertical="center"/>
    </xf>
    <xf numFmtId="183" fontId="4" fillId="0" borderId="43" xfId="0" applyNumberFormat="1" applyFont="1" applyFill="1" applyBorder="1" applyAlignment="1">
      <alignment horizontal="center" vertical="center"/>
    </xf>
    <xf numFmtId="180" fontId="4" fillId="0" borderId="27" xfId="0" applyNumberFormat="1" applyFont="1" applyFill="1" applyBorder="1" applyAlignment="1">
      <alignment horizontal="centerContinuous" vertical="center"/>
    </xf>
    <xf numFmtId="0" fontId="4" fillId="0" borderId="42" xfId="0" applyFont="1" applyFill="1" applyBorder="1" applyAlignment="1">
      <alignment horizontal="centerContinuous" vertical="center"/>
    </xf>
    <xf numFmtId="183" fontId="4" fillId="0" borderId="0" xfId="0" applyNumberFormat="1" applyFont="1" applyFill="1" applyBorder="1" applyAlignment="1">
      <alignment horizontal="center" vertical="center"/>
    </xf>
    <xf numFmtId="180" fontId="4" fillId="0" borderId="44" xfId="0" applyNumberFormat="1" applyFont="1" applyFill="1" applyBorder="1" applyAlignment="1">
      <alignment horizontal="centerContinuous" vertical="center"/>
    </xf>
    <xf numFmtId="179" fontId="4" fillId="0" borderId="44" xfId="0" applyNumberFormat="1" applyFont="1" applyFill="1" applyBorder="1" applyAlignment="1">
      <alignment horizontal="centerContinuous" vertical="center"/>
    </xf>
    <xf numFmtId="179" fontId="4" fillId="0" borderId="26" xfId="0" applyNumberFormat="1" applyFont="1" applyFill="1" applyBorder="1" applyAlignment="1">
      <alignment horizontal="centerContinuous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180" fontId="4" fillId="0" borderId="25" xfId="0" applyNumberFormat="1" applyFont="1" applyFill="1" applyBorder="1" applyAlignment="1">
      <alignment horizontal="centerContinuous" vertical="center"/>
    </xf>
    <xf numFmtId="0" fontId="4" fillId="0" borderId="27" xfId="0" applyFont="1" applyFill="1" applyBorder="1" applyAlignment="1">
      <alignment horizontal="centerContinuous" vertical="center"/>
    </xf>
    <xf numFmtId="183" fontId="4" fillId="0" borderId="25" xfId="0" applyNumberFormat="1" applyFont="1" applyFill="1" applyBorder="1" applyAlignment="1">
      <alignment horizontal="center" vertical="center"/>
    </xf>
    <xf numFmtId="183" fontId="4" fillId="0" borderId="45" xfId="0" applyNumberFormat="1" applyFont="1" applyFill="1" applyBorder="1" applyAlignment="1">
      <alignment horizontal="center" vertical="center"/>
    </xf>
    <xf numFmtId="179" fontId="4" fillId="0" borderId="46" xfId="0" applyNumberFormat="1" applyFont="1" applyFill="1" applyBorder="1" applyAlignment="1">
      <alignment horizontal="centerContinuous" vertical="center"/>
    </xf>
    <xf numFmtId="0" fontId="4" fillId="0" borderId="30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80" fontId="4" fillId="0" borderId="21" xfId="0" applyNumberFormat="1" applyFont="1" applyFill="1" applyBorder="1" applyAlignment="1">
      <alignment horizontal="centerContinuous" vertical="center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/>
    </xf>
    <xf numFmtId="0" fontId="5" fillId="0" borderId="29" xfId="0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178" fontId="4" fillId="0" borderId="30" xfId="0" applyNumberFormat="1" applyFont="1" applyBorder="1" applyAlignment="1">
      <alignment vertical="center"/>
    </xf>
    <xf numFmtId="0" fontId="6" fillId="0" borderId="45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Continuous" vertical="center"/>
    </xf>
    <xf numFmtId="0" fontId="4" fillId="0" borderId="43" xfId="0" applyFont="1" applyBorder="1" applyAlignment="1">
      <alignment/>
    </xf>
    <xf numFmtId="179" fontId="4" fillId="0" borderId="23" xfId="0" applyNumberFormat="1" applyFont="1" applyFill="1" applyBorder="1" applyAlignment="1">
      <alignment horizontal="centerContinuous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185" fontId="4" fillId="0" borderId="21" xfId="0" applyNumberFormat="1" applyFont="1" applyFill="1" applyBorder="1" applyAlignment="1">
      <alignment horizontal="centerContinuous" vertical="center"/>
    </xf>
    <xf numFmtId="0" fontId="6" fillId="0" borderId="5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81" fontId="1" fillId="0" borderId="39" xfId="0" applyNumberFormat="1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centerContinuous" vertical="center"/>
    </xf>
    <xf numFmtId="176" fontId="1" fillId="0" borderId="38" xfId="0" applyNumberFormat="1" applyFont="1" applyFill="1" applyBorder="1" applyAlignment="1">
      <alignment horizontal="centerContinuous" vertical="center"/>
    </xf>
    <xf numFmtId="176" fontId="1" fillId="0" borderId="20" xfId="0" applyNumberFormat="1" applyFont="1" applyFill="1" applyBorder="1" applyAlignment="1">
      <alignment horizontal="centerContinuous" vertical="center"/>
    </xf>
    <xf numFmtId="183" fontId="1" fillId="0" borderId="43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Continuous" vertical="center"/>
    </xf>
    <xf numFmtId="179" fontId="1" fillId="0" borderId="42" xfId="0" applyNumberFormat="1" applyFont="1" applyFill="1" applyBorder="1" applyAlignment="1">
      <alignment horizontal="centerContinuous" vertical="center"/>
    </xf>
    <xf numFmtId="179" fontId="1" fillId="0" borderId="26" xfId="0" applyNumberFormat="1" applyFont="1" applyFill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 quotePrefix="1">
      <alignment vertical="center"/>
    </xf>
    <xf numFmtId="0" fontId="4" fillId="0" borderId="0" xfId="0" applyFont="1" applyFill="1" applyBorder="1" applyAlignment="1">
      <alignment horizontal="center" vertical="center"/>
    </xf>
    <xf numFmtId="187" fontId="4" fillId="0" borderId="28" xfId="0" applyNumberFormat="1" applyFont="1" applyBorder="1" applyAlignment="1">
      <alignment vertical="center"/>
    </xf>
    <xf numFmtId="187" fontId="4" fillId="0" borderId="17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179" fontId="4" fillId="0" borderId="25" xfId="0" applyNumberFormat="1" applyFont="1" applyFill="1" applyBorder="1" applyAlignment="1">
      <alignment horizontal="centerContinuous" vertical="center"/>
    </xf>
    <xf numFmtId="179" fontId="4" fillId="0" borderId="20" xfId="0" applyNumberFormat="1" applyFont="1" applyFill="1" applyBorder="1" applyAlignment="1">
      <alignment horizontal="centerContinuous" vertical="center"/>
    </xf>
    <xf numFmtId="183" fontId="4" fillId="0" borderId="24" xfId="0" applyNumberFormat="1" applyFont="1" applyFill="1" applyBorder="1" applyAlignment="1">
      <alignment horizontal="center" vertical="center"/>
    </xf>
    <xf numFmtId="183" fontId="4" fillId="0" borderId="19" xfId="0" applyNumberFormat="1" applyFont="1" applyFill="1" applyBorder="1" applyAlignment="1">
      <alignment horizontal="center" vertical="center"/>
    </xf>
    <xf numFmtId="183" fontId="4" fillId="0" borderId="5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1190625"/>
          <a:ext cx="29241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1190625"/>
          <a:ext cx="28194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1190625"/>
          <a:ext cx="23526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1190625"/>
          <a:ext cx="25146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19050</xdr:rowOff>
    </xdr:from>
    <xdr:to>
      <xdr:col>5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1190625"/>
          <a:ext cx="26003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19050</xdr:rowOff>
    </xdr:from>
    <xdr:to>
      <xdr:col>5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1552575"/>
          <a:ext cx="33242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19050</xdr:rowOff>
    </xdr:from>
    <xdr:to>
      <xdr:col>5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1504950"/>
          <a:ext cx="31623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19050</xdr:rowOff>
    </xdr:from>
    <xdr:to>
      <xdr:col>5</xdr:col>
      <xdr:colOff>0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>
          <a:off x="142875" y="1504950"/>
          <a:ext cx="31623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19050</xdr:rowOff>
    </xdr:from>
    <xdr:to>
      <xdr:col>5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1504950"/>
          <a:ext cx="29051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19050</xdr:rowOff>
    </xdr:from>
    <xdr:to>
      <xdr:col>5</xdr:col>
      <xdr:colOff>0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>
          <a:off x="142875" y="1504950"/>
          <a:ext cx="29051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simura-tos\Downloads\28&#22238;&#30476;&#23455;&#26989;&#22243;&#39365;&#20253;(2013)&#35352;&#37682;&#20966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録処理(入力)"/>
      <sheetName val="実業団"/>
      <sheetName val="実業団 (報告)"/>
      <sheetName val="郡市"/>
      <sheetName val="郡市 (報告)"/>
      <sheetName val="自衛隊"/>
      <sheetName val="自衛隊 (報告)"/>
      <sheetName val="高校"/>
      <sheetName val="高校 (報告)"/>
      <sheetName val="全体"/>
      <sheetName val="全体 (報告)"/>
      <sheetName val="区間賞"/>
      <sheetName val="出走一覧"/>
      <sheetName val="選手登録"/>
      <sheetName val="選手登録 (2)"/>
      <sheetName val="手順"/>
      <sheetName val="記録用紙"/>
      <sheetName val="記録用紙 (2)"/>
      <sheetName val="Sheet1"/>
    </sheetNames>
    <sheetDataSet>
      <sheetData sheetId="10">
        <row r="1">
          <cell r="B1" t="str">
            <v>第28回大分県クラブ対抗駅伝競走大会</v>
          </cell>
        </row>
        <row r="3">
          <cell r="C3" t="str">
            <v>日時　平成２５年１２月１５日（日）　１２時００分スタ－ト</v>
          </cell>
        </row>
        <row r="5">
          <cell r="D5" t="str">
            <v>大会コ－ス　大分県クラブ対抗駅伝競走大会　大分銀行ドーム・コ－ス  ４２．１９５ｋｍ</v>
          </cell>
        </row>
        <row r="23">
          <cell r="F23" t="str">
            <v>畑山修生(日本文理大学)</v>
          </cell>
          <cell r="I23" t="str">
            <v>小谷政宏(日本文理大学附属高校)</v>
          </cell>
          <cell r="L23" t="str">
            <v>北川博規(別府自衛隊)</v>
          </cell>
          <cell r="O23" t="str">
            <v>神志那優輝(日本文理大学)</v>
          </cell>
          <cell r="R23" t="str">
            <v>畑山修生(日本文理大学)</v>
          </cell>
        </row>
        <row r="24">
          <cell r="F24" t="str">
            <v>26回(H23)</v>
          </cell>
          <cell r="H24">
            <v>0.018171296296296297</v>
          </cell>
          <cell r="I24" t="str">
            <v>26回(H23)</v>
          </cell>
          <cell r="K24">
            <v>0.017800925925925925</v>
          </cell>
          <cell r="L24" t="str">
            <v>27回(H24)</v>
          </cell>
          <cell r="N24">
            <v>0.017743055555555557</v>
          </cell>
          <cell r="O24" t="str">
            <v>27回(H24)</v>
          </cell>
          <cell r="Q24">
            <v>0.018171296296296297</v>
          </cell>
          <cell r="R24" t="str">
            <v>27回(H24)</v>
          </cell>
          <cell r="T24">
            <v>0.017557870370370373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3"/>
  <sheetViews>
    <sheetView showGridLines="0" tabSelected="1" zoomScalePageLayoutView="0" workbookViewId="0" topLeftCell="A1">
      <selection activeCell="D43" sqref="D43"/>
    </sheetView>
  </sheetViews>
  <sheetFormatPr defaultColWidth="9.00390625" defaultRowHeight="12"/>
  <cols>
    <col min="1" max="1" width="1.4921875" style="0" customWidth="1"/>
    <col min="2" max="2" width="4.00390625" style="5" customWidth="1"/>
    <col min="3" max="3" width="4.375" style="5" customWidth="1"/>
    <col min="4" max="4" width="24.875" style="5" customWidth="1"/>
    <col min="5" max="5" width="5.50390625" style="157" customWidth="1"/>
    <col min="6" max="6" width="6.50390625" style="5" customWidth="1"/>
    <col min="7" max="7" width="3.625" style="5" customWidth="1"/>
    <col min="8" max="8" width="14.625" style="5" customWidth="1"/>
    <col min="9" max="9" width="6.50390625" style="5" customWidth="1"/>
    <col min="10" max="10" width="3.625" style="5" customWidth="1"/>
    <col min="11" max="11" width="14.625" style="5" customWidth="1"/>
    <col min="12" max="12" width="6.50390625" style="5" customWidth="1"/>
    <col min="13" max="13" width="3.625" style="5" customWidth="1"/>
    <col min="14" max="14" width="14.625" style="5" customWidth="1"/>
    <col min="15" max="15" width="6.50390625" style="5" customWidth="1"/>
    <col min="16" max="16" width="3.625" style="5" customWidth="1"/>
    <col min="17" max="17" width="14.625" style="5" customWidth="1"/>
    <col min="18" max="18" width="6.50390625" style="5" customWidth="1"/>
    <col min="19" max="19" width="3.625" style="5" customWidth="1"/>
    <col min="20" max="20" width="15.625" style="5" customWidth="1"/>
    <col min="21" max="22" width="2.875" style="5" hidden="1" customWidth="1"/>
    <col min="23" max="23" width="12.875" style="5" hidden="1" customWidth="1"/>
    <col min="24" max="25" width="2.875" style="5" hidden="1" customWidth="1"/>
    <col min="26" max="26" width="12.875" style="5" hidden="1" customWidth="1"/>
    <col min="27" max="27" width="3.50390625" style="5" customWidth="1"/>
  </cols>
  <sheetData>
    <row r="1" spans="2:27" ht="13.5">
      <c r="B1" s="1" t="str">
        <f>'[1]全体 (報告)'!B1&amp;"(一般の部)"</f>
        <v>第28回大分県クラブ対抗駅伝競走大会(一般の部)</v>
      </c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13.5">
      <c r="B2" s="4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13.5">
      <c r="B3" s="4"/>
      <c r="C3" s="2" t="str">
        <f>'[1]全体 (報告)'!C3</f>
        <v>日時　平成２５年１２月１５日（日）　１２時００分スタ－ト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13.5">
      <c r="B4" s="4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3.5">
      <c r="B5" s="4"/>
      <c r="C5" s="2"/>
      <c r="D5" s="2" t="str">
        <f>'[1]全体 (報告)'!D5</f>
        <v>大会コ－ス　大分県クラブ対抗駅伝競走大会　大分銀行ドーム・コ－ス  ４２．１９５ｋｍ</v>
      </c>
      <c r="E5" s="5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3.5" hidden="1">
      <c r="B6" s="4"/>
      <c r="C6" s="2"/>
      <c r="D6" s="2"/>
      <c r="E6" s="2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1.25" hidden="1">
      <c r="B7" s="2" t="s">
        <v>0</v>
      </c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3.5" customHeight="1" hidden="1">
      <c r="B8" s="2"/>
      <c r="C8" s="2"/>
      <c r="D8" s="7" t="s">
        <v>1</v>
      </c>
      <c r="E8" s="8"/>
      <c r="F8" s="7"/>
      <c r="G8" s="9"/>
      <c r="H8" s="10" t="s">
        <v>2</v>
      </c>
      <c r="I8" s="7"/>
      <c r="J8" s="9"/>
      <c r="K8" s="9" t="s">
        <v>3</v>
      </c>
      <c r="L8" s="7"/>
      <c r="M8" s="9"/>
      <c r="N8" s="9" t="s">
        <v>4</v>
      </c>
      <c r="O8" s="7"/>
      <c r="P8" s="9"/>
      <c r="Q8" s="10" t="s">
        <v>5</v>
      </c>
      <c r="R8" s="9"/>
      <c r="S8" s="9"/>
      <c r="T8" s="10" t="s">
        <v>6</v>
      </c>
      <c r="U8" s="2"/>
      <c r="V8" s="2"/>
      <c r="W8" s="2"/>
      <c r="X8" s="2"/>
      <c r="Y8" s="2"/>
      <c r="Z8" s="2"/>
      <c r="AA8" s="2"/>
    </row>
    <row r="9" spans="2:27" ht="13.5" customHeight="1" hidden="1">
      <c r="B9" s="2"/>
      <c r="C9" s="2"/>
      <c r="D9" s="11" t="e">
        <f>IF(#REF!=0,"",#REF!)</f>
        <v>#REF!</v>
      </c>
      <c r="E9" s="12" t="s">
        <v>7</v>
      </c>
      <c r="F9" s="13"/>
      <c r="G9" s="14"/>
      <c r="H9" s="15" t="e">
        <f>IF(#REF!=0,"",#REF!)</f>
        <v>#REF!</v>
      </c>
      <c r="I9" s="11"/>
      <c r="J9" s="16"/>
      <c r="K9" s="15" t="e">
        <f>IF(#REF!=0,"",#REF!)</f>
        <v>#REF!</v>
      </c>
      <c r="L9" s="11"/>
      <c r="M9" s="16"/>
      <c r="N9" s="15" t="e">
        <f>IF(#REF!=0,"",#REF!)</f>
        <v>#REF!</v>
      </c>
      <c r="O9" s="11"/>
      <c r="P9" s="16"/>
      <c r="Q9" s="17" t="e">
        <f>IF(#REF!=0,"",#REF!)</f>
        <v>#REF!</v>
      </c>
      <c r="R9" s="16"/>
      <c r="S9" s="16"/>
      <c r="T9" s="17" t="e">
        <f>IF(#REF!=0,"",#REF!)</f>
        <v>#REF!</v>
      </c>
      <c r="U9" s="2"/>
      <c r="V9" s="2"/>
      <c r="W9" s="2"/>
      <c r="X9" s="2"/>
      <c r="Y9" s="2"/>
      <c r="Z9" s="2"/>
      <c r="AA9" s="2"/>
    </row>
    <row r="10" spans="2:27" ht="13.5" customHeight="1" hidden="1">
      <c r="B10" s="2"/>
      <c r="C10" s="2"/>
      <c r="D10" s="18" t="e">
        <f>IF(#REF!=0,"",#REF!)</f>
        <v>#REF!</v>
      </c>
      <c r="E10" s="19" t="s">
        <v>7</v>
      </c>
      <c r="F10" s="18"/>
      <c r="G10" s="20"/>
      <c r="H10" s="21" t="e">
        <f>IF(#REF!=0,"",#REF!)</f>
        <v>#REF!</v>
      </c>
      <c r="I10" s="18"/>
      <c r="J10" s="20"/>
      <c r="K10" s="21" t="e">
        <f>IF(#REF!=0,"",#REF!)</f>
        <v>#REF!</v>
      </c>
      <c r="L10" s="18"/>
      <c r="M10" s="20"/>
      <c r="N10" s="21" t="e">
        <f>IF(#REF!=0,"",#REF!)</f>
        <v>#REF!</v>
      </c>
      <c r="O10" s="18"/>
      <c r="P10" s="20"/>
      <c r="Q10" s="22" t="e">
        <f>IF(#REF!=0,"",#REF!)</f>
        <v>#REF!</v>
      </c>
      <c r="R10" s="20"/>
      <c r="S10" s="20"/>
      <c r="T10" s="22" t="e">
        <f>IF(#REF!=0,"",#REF!)</f>
        <v>#REF!</v>
      </c>
      <c r="U10" s="2"/>
      <c r="V10" s="2"/>
      <c r="W10" s="2"/>
      <c r="X10" s="2"/>
      <c r="Y10" s="2"/>
      <c r="Z10" s="2"/>
      <c r="AA10" s="2"/>
    </row>
    <row r="11" spans="2:27" ht="13.5" customHeight="1" hidden="1">
      <c r="B11" s="2"/>
      <c r="C11" s="2"/>
      <c r="D11" s="23" t="e">
        <f>IF(#REF!=0,"",#REF!)</f>
        <v>#REF!</v>
      </c>
      <c r="E11" s="24" t="s">
        <v>7</v>
      </c>
      <c r="F11" s="25"/>
      <c r="G11" s="26"/>
      <c r="H11" s="27" t="e">
        <f>IF(#REF!=0,"",#REF!)</f>
        <v>#REF!</v>
      </c>
      <c r="I11" s="23"/>
      <c r="J11" s="28"/>
      <c r="K11" s="27" t="e">
        <f>IF(#REF!=0,"",#REF!)</f>
        <v>#REF!</v>
      </c>
      <c r="L11" s="23"/>
      <c r="M11" s="28"/>
      <c r="N11" s="27" t="e">
        <f>IF(#REF!=0,"",#REF!)</f>
        <v>#REF!</v>
      </c>
      <c r="O11" s="23"/>
      <c r="P11" s="28"/>
      <c r="Q11" s="29" t="e">
        <f>IF(#REF!=0,"",#REF!)</f>
        <v>#REF!</v>
      </c>
      <c r="R11" s="28"/>
      <c r="S11" s="28"/>
      <c r="T11" s="29" t="e">
        <f>IF(#REF!=0,"",#REF!)</f>
        <v>#REF!</v>
      </c>
      <c r="U11" s="2"/>
      <c r="V11" s="2"/>
      <c r="W11" s="2"/>
      <c r="X11" s="2"/>
      <c r="Y11" s="2"/>
      <c r="Z11" s="2"/>
      <c r="AA11" s="2"/>
    </row>
    <row r="12" spans="2:27" ht="11.25" hidden="1">
      <c r="B12" s="30"/>
      <c r="C12" s="30"/>
      <c r="D12" s="31"/>
      <c r="E12" s="3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0"/>
      <c r="V12" s="30"/>
      <c r="W12" s="30"/>
      <c r="X12" s="30"/>
      <c r="Y12" s="30"/>
      <c r="Z12" s="30"/>
      <c r="AA12" s="30"/>
    </row>
    <row r="13" spans="2:27" ht="13.5" customHeight="1" hidden="1">
      <c r="B13" s="30"/>
      <c r="C13" s="30"/>
      <c r="D13" s="31"/>
      <c r="E13" s="32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0"/>
      <c r="V13" s="30"/>
      <c r="W13" s="30"/>
      <c r="X13" s="30"/>
      <c r="Y13" s="30"/>
      <c r="Z13" s="30"/>
      <c r="AA13" s="30"/>
    </row>
    <row r="14" spans="2:27" ht="13.5" customHeight="1" hidden="1">
      <c r="B14" s="33"/>
      <c r="C14" s="34" t="s">
        <v>8</v>
      </c>
      <c r="D14" s="34"/>
      <c r="E14" s="35"/>
      <c r="F14" s="33"/>
      <c r="G14" s="34" t="s">
        <v>9</v>
      </c>
      <c r="H14" s="34"/>
      <c r="I14" s="33"/>
      <c r="J14" s="34"/>
      <c r="K14" s="35" t="s">
        <v>10</v>
      </c>
      <c r="L14" s="33"/>
      <c r="M14" s="34"/>
      <c r="N14" s="34" t="s">
        <v>11</v>
      </c>
      <c r="O14" s="33" t="s">
        <v>12</v>
      </c>
      <c r="P14" s="34"/>
      <c r="Q14" s="34"/>
      <c r="R14" s="34"/>
      <c r="S14" s="34"/>
      <c r="T14" s="36"/>
      <c r="U14" s="37"/>
      <c r="V14" s="37"/>
      <c r="W14" s="37"/>
      <c r="X14" s="38"/>
      <c r="Y14" s="30"/>
      <c r="Z14" s="30"/>
      <c r="AA14" s="30"/>
    </row>
    <row r="15" spans="2:27" ht="13.5" customHeight="1" hidden="1">
      <c r="B15" s="39"/>
      <c r="C15" s="40"/>
      <c r="D15" s="41" t="s">
        <v>13</v>
      </c>
      <c r="E15" s="40"/>
      <c r="F15" s="39"/>
      <c r="G15" s="41" t="e">
        <f>#REF!</f>
        <v>#REF!</v>
      </c>
      <c r="H15" s="41"/>
      <c r="I15" s="39"/>
      <c r="J15" s="42" t="e">
        <f>#REF!</f>
        <v>#REF!</v>
      </c>
      <c r="K15" s="40"/>
      <c r="L15" s="43"/>
      <c r="M15" s="41"/>
      <c r="N15" s="44" t="e">
        <f>#REF!</f>
        <v>#REF!</v>
      </c>
      <c r="O15" s="39"/>
      <c r="P15" s="41" t="e">
        <f>#REF!</f>
        <v>#REF!</v>
      </c>
      <c r="Q15" s="41"/>
      <c r="R15" s="41"/>
      <c r="S15" s="41"/>
      <c r="T15" s="45"/>
      <c r="U15" s="46"/>
      <c r="V15" s="46"/>
      <c r="W15" s="46"/>
      <c r="X15" s="47"/>
      <c r="Y15" s="30"/>
      <c r="Z15" s="30"/>
      <c r="AA15" s="30"/>
    </row>
    <row r="16" spans="2:27" ht="13.5" customHeight="1" hidden="1">
      <c r="B16" s="48"/>
      <c r="C16" s="49"/>
      <c r="D16" s="50" t="s">
        <v>14</v>
      </c>
      <c r="E16" s="49"/>
      <c r="F16" s="48"/>
      <c r="G16" s="50" t="e">
        <f>#REF!</f>
        <v>#REF!</v>
      </c>
      <c r="H16" s="50"/>
      <c r="I16" s="48"/>
      <c r="J16" s="51" t="e">
        <f>#REF!</f>
        <v>#REF!</v>
      </c>
      <c r="K16" s="49"/>
      <c r="L16" s="52"/>
      <c r="M16" s="50"/>
      <c r="N16" s="53" t="e">
        <f>#REF!</f>
        <v>#REF!</v>
      </c>
      <c r="O16" s="48"/>
      <c r="P16" s="50" t="e">
        <f>#REF!</f>
        <v>#REF!</v>
      </c>
      <c r="Q16" s="50"/>
      <c r="R16" s="50"/>
      <c r="S16" s="50"/>
      <c r="T16" s="54"/>
      <c r="U16" s="55"/>
      <c r="V16" s="55"/>
      <c r="W16" s="55"/>
      <c r="X16" s="56"/>
      <c r="Y16" s="30"/>
      <c r="Z16" s="30"/>
      <c r="AA16" s="30"/>
    </row>
    <row r="17" spans="2:27" ht="11.25">
      <c r="B17" s="30"/>
      <c r="C17" s="30"/>
      <c r="D17" s="31"/>
      <c r="E17" s="3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0"/>
      <c r="V17" s="30"/>
      <c r="W17" s="30"/>
      <c r="X17" s="30"/>
      <c r="Y17" s="30"/>
      <c r="Z17" s="30"/>
      <c r="AA17" s="30"/>
    </row>
    <row r="18" spans="2:27" ht="13.5">
      <c r="B18" s="4"/>
      <c r="C18" s="57"/>
      <c r="D18" s="57"/>
      <c r="E18" s="58"/>
      <c r="F18" s="57" t="s">
        <v>15</v>
      </c>
      <c r="G18" s="57"/>
      <c r="H18" s="57"/>
      <c r="I18" s="57"/>
      <c r="J18" s="57"/>
      <c r="K18" s="57"/>
      <c r="L18" s="57" t="s">
        <v>16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</row>
    <row r="19" spans="2:27" ht="14.25" customHeight="1">
      <c r="B19" s="59"/>
      <c r="C19" s="60"/>
      <c r="D19" s="61"/>
      <c r="E19" s="62"/>
      <c r="F19" s="63" t="s">
        <v>17</v>
      </c>
      <c r="G19" s="64"/>
      <c r="H19" s="65">
        <v>8.595</v>
      </c>
      <c r="I19" s="66" t="s">
        <v>18</v>
      </c>
      <c r="J19" s="64"/>
      <c r="K19" s="67">
        <v>8.4</v>
      </c>
      <c r="L19" s="66" t="s">
        <v>19</v>
      </c>
      <c r="M19" s="64"/>
      <c r="N19" s="67">
        <v>8.4</v>
      </c>
      <c r="O19" s="66" t="s">
        <v>20</v>
      </c>
      <c r="P19" s="64"/>
      <c r="Q19" s="67">
        <v>8.4</v>
      </c>
      <c r="R19" s="66" t="s">
        <v>21</v>
      </c>
      <c r="S19" s="64"/>
      <c r="T19" s="68">
        <v>8.4</v>
      </c>
      <c r="U19" s="66"/>
      <c r="V19" s="64"/>
      <c r="W19" s="67"/>
      <c r="X19" s="66"/>
      <c r="Y19" s="64"/>
      <c r="Z19" s="68"/>
      <c r="AA19" s="57"/>
    </row>
    <row r="20" spans="2:27" ht="11.25" customHeight="1">
      <c r="B20" s="69"/>
      <c r="C20" s="70"/>
      <c r="D20" s="71"/>
      <c r="E20" s="72"/>
      <c r="F20" s="73"/>
      <c r="G20" s="74"/>
      <c r="H20" s="75"/>
      <c r="I20" s="74"/>
      <c r="J20" s="74"/>
      <c r="K20" s="75"/>
      <c r="L20" s="74"/>
      <c r="M20" s="74"/>
      <c r="N20" s="75"/>
      <c r="O20" s="74"/>
      <c r="P20" s="74"/>
      <c r="Q20" s="75"/>
      <c r="R20" s="74"/>
      <c r="S20" s="74"/>
      <c r="T20" s="76"/>
      <c r="U20" s="74"/>
      <c r="V20" s="74"/>
      <c r="W20" s="75"/>
      <c r="X20" s="74"/>
      <c r="Y20" s="74"/>
      <c r="Z20" s="76"/>
      <c r="AA20" s="57"/>
    </row>
    <row r="21" spans="2:27" ht="11.25" customHeight="1">
      <c r="B21" s="77"/>
      <c r="C21" s="78"/>
      <c r="D21" s="78"/>
      <c r="E21" s="72" t="s">
        <v>22</v>
      </c>
      <c r="F21" s="73"/>
      <c r="G21" s="74"/>
      <c r="H21" s="75"/>
      <c r="I21" s="74"/>
      <c r="J21" s="74"/>
      <c r="K21" s="75"/>
      <c r="L21" s="74"/>
      <c r="M21" s="74"/>
      <c r="N21" s="75"/>
      <c r="O21" s="74"/>
      <c r="P21" s="74"/>
      <c r="Q21" s="75"/>
      <c r="R21" s="74"/>
      <c r="S21" s="74"/>
      <c r="T21" s="76"/>
      <c r="U21" s="74"/>
      <c r="V21" s="74"/>
      <c r="W21" s="75"/>
      <c r="X21" s="74"/>
      <c r="Y21" s="74"/>
      <c r="Z21" s="76"/>
      <c r="AA21" s="57"/>
    </row>
    <row r="22" spans="2:27" ht="11.25" customHeight="1">
      <c r="B22" s="77"/>
      <c r="C22" s="78"/>
      <c r="D22" s="78"/>
      <c r="E22" s="72"/>
      <c r="F22" s="73"/>
      <c r="G22" s="74"/>
      <c r="H22" s="75"/>
      <c r="I22" s="74"/>
      <c r="J22" s="74"/>
      <c r="K22" s="75"/>
      <c r="L22" s="74"/>
      <c r="M22" s="74"/>
      <c r="N22" s="75"/>
      <c r="O22" s="79"/>
      <c r="P22" s="74"/>
      <c r="Q22" s="80"/>
      <c r="R22" s="74"/>
      <c r="S22" s="74"/>
      <c r="T22" s="76"/>
      <c r="U22" s="74"/>
      <c r="V22" s="74"/>
      <c r="W22" s="75"/>
      <c r="X22" s="74"/>
      <c r="Y22" s="74"/>
      <c r="Z22" s="76"/>
      <c r="AA22" s="57"/>
    </row>
    <row r="23" spans="2:27" ht="11.25" customHeight="1">
      <c r="B23" s="81"/>
      <c r="C23" s="82"/>
      <c r="D23" s="82"/>
      <c r="E23" s="83"/>
      <c r="F23" s="84" t="str">
        <f>'[1]全体 (報告)'!F23</f>
        <v>畑山修生(日本文理大学)</v>
      </c>
      <c r="G23" s="85"/>
      <c r="H23" s="80"/>
      <c r="I23" s="79" t="str">
        <f>'[1]全体 (報告)'!I23</f>
        <v>小谷政宏(日本文理大学附属高校)</v>
      </c>
      <c r="J23" s="85"/>
      <c r="K23" s="80"/>
      <c r="L23" s="79" t="str">
        <f>'[1]全体 (報告)'!L23</f>
        <v>北川博規(別府自衛隊)</v>
      </c>
      <c r="M23" s="85"/>
      <c r="N23" s="80"/>
      <c r="O23" s="79" t="str">
        <f>'[1]全体 (報告)'!O23</f>
        <v>神志那優輝(日本文理大学)</v>
      </c>
      <c r="P23" s="85"/>
      <c r="Q23" s="80"/>
      <c r="R23" s="79" t="str">
        <f>'[1]全体 (報告)'!R23</f>
        <v>畑山修生(日本文理大学)</v>
      </c>
      <c r="S23" s="85"/>
      <c r="T23" s="86"/>
      <c r="U23" s="82"/>
      <c r="V23" s="82"/>
      <c r="W23" s="87"/>
      <c r="X23" s="82"/>
      <c r="Y23" s="82"/>
      <c r="Z23" s="88"/>
      <c r="AA23" s="89" t="s">
        <v>23</v>
      </c>
    </row>
    <row r="24" spans="2:27" ht="11.25" customHeight="1">
      <c r="B24" s="90"/>
      <c r="C24" s="91"/>
      <c r="D24" s="91" t="s">
        <v>24</v>
      </c>
      <c r="E24" s="92"/>
      <c r="F24" s="93" t="str">
        <f>'[1]全体 (報告)'!F24</f>
        <v>26回(H23)</v>
      </c>
      <c r="G24" s="94"/>
      <c r="H24" s="95">
        <f>'[1]全体 (報告)'!H24</f>
        <v>0.018171296296296297</v>
      </c>
      <c r="I24" s="94" t="str">
        <f>'[1]全体 (報告)'!I24</f>
        <v>26回(H23)</v>
      </c>
      <c r="J24" s="94"/>
      <c r="K24" s="95">
        <f>'[1]全体 (報告)'!K24</f>
        <v>0.017800925925925925</v>
      </c>
      <c r="L24" s="94" t="str">
        <f>'[1]全体 (報告)'!L24</f>
        <v>27回(H24)</v>
      </c>
      <c r="M24" s="94"/>
      <c r="N24" s="96">
        <f>'[1]全体 (報告)'!N24</f>
        <v>0.017743055555555557</v>
      </c>
      <c r="O24" s="94" t="str">
        <f>'[1]全体 (報告)'!O24</f>
        <v>27回(H24)</v>
      </c>
      <c r="P24" s="94"/>
      <c r="Q24" s="95">
        <f>'[1]全体 (報告)'!Q24</f>
        <v>0.018171296296296297</v>
      </c>
      <c r="R24" s="94" t="str">
        <f>'[1]全体 (報告)'!R24</f>
        <v>27回(H24)</v>
      </c>
      <c r="S24" s="94"/>
      <c r="T24" s="97">
        <f>'[1]全体 (報告)'!T24</f>
        <v>0.017557870370370373</v>
      </c>
      <c r="U24" s="91"/>
      <c r="V24" s="91"/>
      <c r="W24" s="98"/>
      <c r="X24" s="99"/>
      <c r="Y24" s="91"/>
      <c r="Z24" s="100"/>
      <c r="AA24" s="57"/>
    </row>
    <row r="25" spans="2:27" ht="11.25">
      <c r="B25" s="101"/>
      <c r="C25" s="102"/>
      <c r="D25" s="103"/>
      <c r="E25" s="104" t="s">
        <v>25</v>
      </c>
      <c r="F25" s="105" t="s">
        <v>23</v>
      </c>
      <c r="G25" s="106" t="s">
        <v>23</v>
      </c>
      <c r="H25" s="107" t="s">
        <v>26</v>
      </c>
      <c r="I25" s="108" t="s">
        <v>23</v>
      </c>
      <c r="J25" s="106" t="s">
        <v>23</v>
      </c>
      <c r="K25" s="107" t="s">
        <v>27</v>
      </c>
      <c r="L25" s="108" t="s">
        <v>23</v>
      </c>
      <c r="M25" s="106" t="s">
        <v>23</v>
      </c>
      <c r="N25" s="107" t="s">
        <v>28</v>
      </c>
      <c r="O25" s="41" t="s">
        <v>23</v>
      </c>
      <c r="P25" s="106" t="s">
        <v>23</v>
      </c>
      <c r="Q25" s="106" t="s">
        <v>29</v>
      </c>
      <c r="R25" s="108" t="s">
        <v>23</v>
      </c>
      <c r="S25" s="106" t="s">
        <v>23</v>
      </c>
      <c r="T25" s="109" t="s">
        <v>30</v>
      </c>
      <c r="U25" s="106"/>
      <c r="V25" s="106"/>
      <c r="W25" s="107"/>
      <c r="X25" s="108"/>
      <c r="Y25" s="106"/>
      <c r="Z25" s="109"/>
      <c r="AA25" s="110"/>
    </row>
    <row r="26" spans="2:27" ht="11.25">
      <c r="B26" s="111">
        <v>1</v>
      </c>
      <c r="C26" s="112">
        <v>1</v>
      </c>
      <c r="D26" s="113" t="s">
        <v>31</v>
      </c>
      <c r="E26" s="114" t="s">
        <v>32</v>
      </c>
      <c r="F26" s="115">
        <v>2</v>
      </c>
      <c r="G26" s="116">
        <v>0.02098379</v>
      </c>
      <c r="H26" s="117"/>
      <c r="I26" s="118">
        <v>2</v>
      </c>
      <c r="J26" s="119">
        <v>0.04012731</v>
      </c>
      <c r="K26" s="117"/>
      <c r="L26" s="118">
        <v>1</v>
      </c>
      <c r="M26" s="120">
        <v>0.06003472</v>
      </c>
      <c r="N26" s="121"/>
      <c r="O26" s="122">
        <v>1</v>
      </c>
      <c r="P26" s="120">
        <v>0.08038194</v>
      </c>
      <c r="Q26" s="120"/>
      <c r="R26" s="118">
        <v>1</v>
      </c>
      <c r="S26" s="120">
        <v>0.10020833</v>
      </c>
      <c r="T26" s="123"/>
      <c r="U26" s="124"/>
      <c r="V26" s="120"/>
      <c r="W26" s="117"/>
      <c r="X26" s="125"/>
      <c r="Y26" s="120"/>
      <c r="Z26" s="126"/>
      <c r="AA26" s="110"/>
    </row>
    <row r="27" spans="2:27" ht="11.25">
      <c r="B27" s="127"/>
      <c r="C27" s="128"/>
      <c r="D27" s="129"/>
      <c r="E27" s="130" t="s">
        <v>33</v>
      </c>
      <c r="F27" s="131"/>
      <c r="G27" s="132"/>
      <c r="H27" s="133"/>
      <c r="I27" s="134">
        <v>1</v>
      </c>
      <c r="J27" s="135">
        <v>0.01914351</v>
      </c>
      <c r="K27" s="133"/>
      <c r="L27" s="134">
        <v>1</v>
      </c>
      <c r="M27" s="135">
        <v>0.0199074</v>
      </c>
      <c r="N27" s="136"/>
      <c r="O27" s="137">
        <v>1</v>
      </c>
      <c r="P27" s="138">
        <v>0.02034722</v>
      </c>
      <c r="Q27" s="139"/>
      <c r="R27" s="134">
        <v>1</v>
      </c>
      <c r="S27" s="135">
        <v>0.01982638</v>
      </c>
      <c r="T27" s="140"/>
      <c r="U27" s="49"/>
      <c r="V27" s="135"/>
      <c r="W27" s="136"/>
      <c r="X27" s="141"/>
      <c r="Y27" s="135"/>
      <c r="Z27" s="142"/>
      <c r="AA27" s="110"/>
    </row>
    <row r="28" spans="2:27" ht="11.25">
      <c r="B28" s="101"/>
      <c r="C28" s="102"/>
      <c r="D28" s="103"/>
      <c r="E28" s="104" t="s">
        <v>25</v>
      </c>
      <c r="F28" s="143" t="s">
        <v>23</v>
      </c>
      <c r="G28" s="144" t="s">
        <v>23</v>
      </c>
      <c r="H28" s="144" t="s">
        <v>34</v>
      </c>
      <c r="I28" s="145" t="s">
        <v>23</v>
      </c>
      <c r="J28" s="144" t="s">
        <v>23</v>
      </c>
      <c r="K28" s="146" t="s">
        <v>35</v>
      </c>
      <c r="L28" s="145" t="s">
        <v>23</v>
      </c>
      <c r="M28" s="144" t="s">
        <v>23</v>
      </c>
      <c r="N28" s="144" t="s">
        <v>36</v>
      </c>
      <c r="O28" s="108" t="s">
        <v>23</v>
      </c>
      <c r="P28" s="106" t="s">
        <v>23</v>
      </c>
      <c r="Q28" s="107" t="s">
        <v>37</v>
      </c>
      <c r="R28" s="144" t="s">
        <v>23</v>
      </c>
      <c r="S28" s="106" t="s">
        <v>23</v>
      </c>
      <c r="T28" s="109" t="s">
        <v>38</v>
      </c>
      <c r="U28" s="106"/>
      <c r="V28" s="106"/>
      <c r="W28" s="107"/>
      <c r="X28" s="108"/>
      <c r="Y28" s="106"/>
      <c r="Z28" s="109"/>
      <c r="AA28" s="110"/>
    </row>
    <row r="29" spans="2:27" ht="11.25">
      <c r="B29" s="111">
        <v>2</v>
      </c>
      <c r="C29" s="112">
        <v>2</v>
      </c>
      <c r="D29" s="113" t="s">
        <v>39</v>
      </c>
      <c r="E29" s="114" t="s">
        <v>40</v>
      </c>
      <c r="F29" s="115">
        <v>3</v>
      </c>
      <c r="G29" s="116">
        <v>0.02103009</v>
      </c>
      <c r="H29" s="117"/>
      <c r="I29" s="118">
        <v>3</v>
      </c>
      <c r="J29" s="119">
        <v>0.04079861</v>
      </c>
      <c r="K29" s="117"/>
      <c r="L29" s="118">
        <v>2</v>
      </c>
      <c r="M29" s="120">
        <v>0.06078703</v>
      </c>
      <c r="N29" s="120"/>
      <c r="O29" s="118">
        <v>2</v>
      </c>
      <c r="P29" s="120">
        <v>0.08188657</v>
      </c>
      <c r="Q29" s="121"/>
      <c r="R29" s="122">
        <v>2</v>
      </c>
      <c r="S29" s="120">
        <v>0.10597222</v>
      </c>
      <c r="T29" s="123"/>
      <c r="U29" s="124"/>
      <c r="V29" s="120"/>
      <c r="W29" s="117"/>
      <c r="X29" s="125"/>
      <c r="Y29" s="120"/>
      <c r="Z29" s="126"/>
      <c r="AA29" s="110"/>
    </row>
    <row r="30" spans="2:27" ht="11.25">
      <c r="B30" s="127"/>
      <c r="C30" s="128"/>
      <c r="D30" s="129"/>
      <c r="E30" s="130" t="s">
        <v>33</v>
      </c>
      <c r="F30" s="131"/>
      <c r="G30" s="132"/>
      <c r="H30" s="133"/>
      <c r="I30" s="134">
        <v>3</v>
      </c>
      <c r="J30" s="147">
        <v>0.01976851</v>
      </c>
      <c r="K30" s="133"/>
      <c r="L30" s="134">
        <v>2</v>
      </c>
      <c r="M30" s="135">
        <v>0.01998842</v>
      </c>
      <c r="N30" s="148"/>
      <c r="O30" s="134">
        <v>2</v>
      </c>
      <c r="P30" s="135">
        <v>0.02109953</v>
      </c>
      <c r="Q30" s="133"/>
      <c r="R30" s="149">
        <v>2</v>
      </c>
      <c r="S30" s="135">
        <v>0.02408564</v>
      </c>
      <c r="T30" s="140"/>
      <c r="U30" s="49"/>
      <c r="V30" s="135"/>
      <c r="W30" s="136"/>
      <c r="X30" s="141"/>
      <c r="Y30" s="135"/>
      <c r="Z30" s="142"/>
      <c r="AA30" s="110"/>
    </row>
    <row r="31" spans="2:27" ht="11.25">
      <c r="B31" s="101"/>
      <c r="C31" s="102"/>
      <c r="D31" s="103"/>
      <c r="E31" s="104" t="s">
        <v>25</v>
      </c>
      <c r="F31" s="105" t="s">
        <v>23</v>
      </c>
      <c r="G31" s="106" t="s">
        <v>23</v>
      </c>
      <c r="H31" s="106" t="s">
        <v>41</v>
      </c>
      <c r="I31" s="108" t="s">
        <v>23</v>
      </c>
      <c r="J31" s="106" t="s">
        <v>23</v>
      </c>
      <c r="K31" s="107" t="s">
        <v>42</v>
      </c>
      <c r="L31" s="108" t="s">
        <v>23</v>
      </c>
      <c r="M31" s="106" t="s">
        <v>23</v>
      </c>
      <c r="N31" s="107" t="s">
        <v>43</v>
      </c>
      <c r="O31" s="145" t="s">
        <v>23</v>
      </c>
      <c r="P31" s="144" t="s">
        <v>23</v>
      </c>
      <c r="Q31" s="146" t="s">
        <v>44</v>
      </c>
      <c r="R31" s="108" t="s">
        <v>23</v>
      </c>
      <c r="S31" s="106" t="s">
        <v>23</v>
      </c>
      <c r="T31" s="109" t="s">
        <v>45</v>
      </c>
      <c r="U31" s="106"/>
      <c r="V31" s="106"/>
      <c r="W31" s="107"/>
      <c r="X31" s="108"/>
      <c r="Y31" s="106"/>
      <c r="Z31" s="109"/>
      <c r="AA31" s="110"/>
    </row>
    <row r="32" spans="2:27" ht="11.25">
      <c r="B32" s="111">
        <v>3</v>
      </c>
      <c r="C32" s="112">
        <v>61</v>
      </c>
      <c r="D32" s="113" t="s">
        <v>46</v>
      </c>
      <c r="E32" s="114" t="s">
        <v>40</v>
      </c>
      <c r="F32" s="115">
        <v>1</v>
      </c>
      <c r="G32" s="116">
        <v>0.02032407</v>
      </c>
      <c r="H32" s="117"/>
      <c r="I32" s="118">
        <v>1</v>
      </c>
      <c r="J32" s="119">
        <v>0.04008101</v>
      </c>
      <c r="K32" s="117"/>
      <c r="L32" s="118">
        <v>3</v>
      </c>
      <c r="M32" s="120">
        <v>0.06190972</v>
      </c>
      <c r="N32" s="121"/>
      <c r="O32" s="118">
        <v>3</v>
      </c>
      <c r="P32" s="120">
        <v>0.08422453</v>
      </c>
      <c r="Q32" s="121"/>
      <c r="R32" s="118">
        <v>3</v>
      </c>
      <c r="S32" s="120">
        <v>0.10900462</v>
      </c>
      <c r="T32" s="123"/>
      <c r="U32" s="124"/>
      <c r="V32" s="120"/>
      <c r="W32" s="117"/>
      <c r="X32" s="125"/>
      <c r="Y32" s="120"/>
      <c r="Z32" s="126"/>
      <c r="AA32" s="110"/>
    </row>
    <row r="33" spans="2:27" ht="11.25">
      <c r="B33" s="127"/>
      <c r="C33" s="128"/>
      <c r="D33" s="129"/>
      <c r="E33" s="130" t="s">
        <v>33</v>
      </c>
      <c r="F33" s="131"/>
      <c r="G33" s="132"/>
      <c r="H33" s="133"/>
      <c r="I33" s="134">
        <v>2</v>
      </c>
      <c r="J33" s="135">
        <v>0.01975694</v>
      </c>
      <c r="K33" s="133"/>
      <c r="L33" s="134">
        <v>3</v>
      </c>
      <c r="M33" s="135">
        <v>0.0218287</v>
      </c>
      <c r="N33" s="136"/>
      <c r="O33" s="134">
        <v>3</v>
      </c>
      <c r="P33" s="135">
        <v>0.02231481</v>
      </c>
      <c r="Q33" s="133"/>
      <c r="R33" s="213">
        <v>3</v>
      </c>
      <c r="S33" s="135">
        <v>0.02478009</v>
      </c>
      <c r="T33" s="140"/>
      <c r="U33" s="49"/>
      <c r="V33" s="135"/>
      <c r="W33" s="136"/>
      <c r="X33" s="141"/>
      <c r="Y33" s="135"/>
      <c r="Z33" s="142"/>
      <c r="AA33" s="110"/>
    </row>
  </sheetData>
  <sheetProtection/>
  <printOptions horizontalCentered="1"/>
  <pageMargins left="0" right="0" top="0.5905511811023623" bottom="0" header="0.5118110236220472" footer="0.31496062992125984"/>
  <pageSetup fitToHeight="1" fitToWidth="1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96"/>
  <sheetViews>
    <sheetView showGridLines="0" zoomScalePageLayoutView="0" workbookViewId="0" topLeftCell="A1">
      <selection activeCell="E103" sqref="E103"/>
    </sheetView>
  </sheetViews>
  <sheetFormatPr defaultColWidth="9.00390625" defaultRowHeight="12"/>
  <cols>
    <col min="1" max="1" width="1.4921875" style="0" customWidth="1"/>
    <col min="2" max="2" width="4.00390625" style="5" customWidth="1"/>
    <col min="3" max="3" width="4.375" style="5" customWidth="1"/>
    <col min="4" max="4" width="23.50390625" style="5" customWidth="1"/>
    <col min="5" max="5" width="5.50390625" style="157" customWidth="1"/>
    <col min="6" max="6" width="6.375" style="5" customWidth="1"/>
    <col min="7" max="7" width="2.875" style="5" customWidth="1"/>
    <col min="8" max="8" width="13.875" style="5" customWidth="1"/>
    <col min="9" max="9" width="6.375" style="5" customWidth="1"/>
    <col min="10" max="10" width="2.875" style="5" customWidth="1"/>
    <col min="11" max="11" width="13.875" style="5" customWidth="1"/>
    <col min="12" max="12" width="6.375" style="5" customWidth="1"/>
    <col min="13" max="13" width="3.125" style="5" customWidth="1"/>
    <col min="14" max="14" width="13.875" style="5" customWidth="1"/>
    <col min="15" max="15" width="6.375" style="5" customWidth="1"/>
    <col min="16" max="16" width="2.875" style="5" customWidth="1"/>
    <col min="17" max="17" width="13.875" style="5" customWidth="1"/>
    <col min="18" max="18" width="6.375" style="5" customWidth="1"/>
    <col min="19" max="19" width="2.875" style="5" customWidth="1"/>
    <col min="20" max="20" width="16.375" style="5" customWidth="1"/>
    <col min="21" max="22" width="2.875" style="5" hidden="1" customWidth="1"/>
    <col min="23" max="23" width="12.875" style="5" hidden="1" customWidth="1"/>
    <col min="24" max="25" width="2.875" style="5" hidden="1" customWidth="1"/>
    <col min="26" max="26" width="12.875" style="5" hidden="1" customWidth="1"/>
    <col min="27" max="27" width="3.50390625" style="5" customWidth="1"/>
  </cols>
  <sheetData>
    <row r="1" spans="2:27" ht="13.5">
      <c r="B1" s="1" t="str">
        <f>'[1]全体 (報告)'!B1&amp;"(郡市の部)"</f>
        <v>第28回大分県クラブ対抗駅伝競走大会(郡市の部)</v>
      </c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13.5">
      <c r="B2" s="4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13.5">
      <c r="B3" s="4"/>
      <c r="C3" s="2" t="str">
        <f>'[1]全体 (報告)'!C3</f>
        <v>日時　平成２５年１２月１５日（日）　１２時００分スタ－ト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13.5">
      <c r="B4" s="4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3.5">
      <c r="B5" s="4"/>
      <c r="C5" s="2"/>
      <c r="D5" s="2" t="str">
        <f>'[1]全体 (報告)'!D5</f>
        <v>大会コ－ス　大分県クラブ対抗駅伝競走大会　大分銀行ドーム・コ－ス  ４２．１９５ｋｍ</v>
      </c>
      <c r="E5" s="5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3.5" hidden="1">
      <c r="B6" s="4"/>
      <c r="C6" s="2"/>
      <c r="D6" s="2"/>
      <c r="E6" s="2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1.25" hidden="1">
      <c r="B7" s="2" t="s">
        <v>0</v>
      </c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3.5" customHeight="1" hidden="1">
      <c r="B8" s="2"/>
      <c r="C8" s="2"/>
      <c r="D8" s="7" t="s">
        <v>1</v>
      </c>
      <c r="E8" s="8"/>
      <c r="F8" s="7"/>
      <c r="G8" s="9"/>
      <c r="H8" s="10" t="s">
        <v>2</v>
      </c>
      <c r="I8" s="7"/>
      <c r="J8" s="9"/>
      <c r="K8" s="9" t="s">
        <v>3</v>
      </c>
      <c r="L8" s="7"/>
      <c r="M8" s="9"/>
      <c r="N8" s="9" t="s">
        <v>47</v>
      </c>
      <c r="O8" s="7"/>
      <c r="P8" s="9"/>
      <c r="Q8" s="10" t="s">
        <v>5</v>
      </c>
      <c r="R8" s="9"/>
      <c r="S8" s="9"/>
      <c r="T8" s="10" t="s">
        <v>6</v>
      </c>
      <c r="U8" s="2"/>
      <c r="V8" s="2"/>
      <c r="W8" s="2"/>
      <c r="X8" s="2"/>
      <c r="Y8" s="2"/>
      <c r="Z8" s="2"/>
      <c r="AA8" s="2"/>
    </row>
    <row r="9" spans="2:27" ht="13.5" customHeight="1" hidden="1">
      <c r="B9" s="2"/>
      <c r="C9" s="2"/>
      <c r="D9" s="11">
        <v>9</v>
      </c>
      <c r="E9" s="12" t="s">
        <v>7</v>
      </c>
      <c r="F9" s="13"/>
      <c r="G9" s="14"/>
      <c r="H9" s="15" t="s">
        <v>48</v>
      </c>
      <c r="I9" s="11"/>
      <c r="J9" s="16"/>
      <c r="K9" s="15" t="s">
        <v>49</v>
      </c>
      <c r="L9" s="11"/>
      <c r="M9" s="16"/>
      <c r="N9" s="15" t="s">
        <v>50</v>
      </c>
      <c r="O9" s="11"/>
      <c r="P9" s="16"/>
      <c r="Q9" s="17" t="s">
        <v>51</v>
      </c>
      <c r="R9" s="16"/>
      <c r="S9" s="16"/>
      <c r="T9" s="17" t="s">
        <v>52</v>
      </c>
      <c r="U9" s="2"/>
      <c r="V9" s="2"/>
      <c r="W9" s="2"/>
      <c r="X9" s="2"/>
      <c r="Y9" s="2"/>
      <c r="Z9" s="2"/>
      <c r="AA9" s="2"/>
    </row>
    <row r="10" spans="2:27" ht="13.5" customHeight="1" hidden="1">
      <c r="B10" s="2"/>
      <c r="C10" s="2"/>
      <c r="D10" s="18">
        <v>10</v>
      </c>
      <c r="E10" s="19" t="s">
        <v>7</v>
      </c>
      <c r="F10" s="18"/>
      <c r="G10" s="20"/>
      <c r="H10" s="21" t="s">
        <v>48</v>
      </c>
      <c r="I10" s="18"/>
      <c r="J10" s="20"/>
      <c r="K10" s="21" t="s">
        <v>53</v>
      </c>
      <c r="L10" s="18"/>
      <c r="M10" s="20"/>
      <c r="N10" s="21" t="s">
        <v>54</v>
      </c>
      <c r="O10" s="18"/>
      <c r="P10" s="20"/>
      <c r="Q10" s="22" t="s">
        <v>55</v>
      </c>
      <c r="R10" s="20"/>
      <c r="S10" s="20"/>
      <c r="T10" s="22" t="s">
        <v>56</v>
      </c>
      <c r="U10" s="2"/>
      <c r="V10" s="2"/>
      <c r="W10" s="2"/>
      <c r="X10" s="2"/>
      <c r="Y10" s="2"/>
      <c r="Z10" s="2"/>
      <c r="AA10" s="2"/>
    </row>
    <row r="11" spans="2:27" ht="13.5" customHeight="1" hidden="1">
      <c r="B11" s="2"/>
      <c r="C11" s="2"/>
      <c r="D11" s="23">
        <v>11</v>
      </c>
      <c r="E11" s="24" t="s">
        <v>7</v>
      </c>
      <c r="F11" s="25"/>
      <c r="G11" s="26"/>
      <c r="H11" s="27" t="s">
        <v>48</v>
      </c>
      <c r="I11" s="23"/>
      <c r="J11" s="28"/>
      <c r="K11" s="27" t="s">
        <v>57</v>
      </c>
      <c r="L11" s="23"/>
      <c r="M11" s="28"/>
      <c r="N11" s="27" t="s">
        <v>58</v>
      </c>
      <c r="O11" s="23"/>
      <c r="P11" s="28"/>
      <c r="Q11" s="29" t="s">
        <v>59</v>
      </c>
      <c r="R11" s="28"/>
      <c r="S11" s="28"/>
      <c r="T11" s="29" t="s">
        <v>60</v>
      </c>
      <c r="U11" s="2"/>
      <c r="V11" s="2"/>
      <c r="W11" s="2"/>
      <c r="X11" s="2"/>
      <c r="Y11" s="2"/>
      <c r="Z11" s="2"/>
      <c r="AA11" s="2"/>
    </row>
    <row r="12" spans="2:27" ht="11.25" hidden="1">
      <c r="B12" s="30"/>
      <c r="C12" s="30"/>
      <c r="D12" s="31"/>
      <c r="E12" s="3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0"/>
      <c r="V12" s="30"/>
      <c r="W12" s="30"/>
      <c r="X12" s="30"/>
      <c r="Y12" s="30"/>
      <c r="Z12" s="30"/>
      <c r="AA12" s="30"/>
    </row>
    <row r="13" spans="2:27" ht="13.5" customHeight="1" hidden="1">
      <c r="B13" s="30"/>
      <c r="C13" s="30"/>
      <c r="D13" s="31"/>
      <c r="E13" s="32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0"/>
      <c r="V13" s="30"/>
      <c r="W13" s="30"/>
      <c r="X13" s="30"/>
      <c r="Y13" s="30"/>
      <c r="Z13" s="30"/>
      <c r="AA13" s="30"/>
    </row>
    <row r="14" spans="2:27" ht="13.5" customHeight="1" hidden="1">
      <c r="B14" s="33"/>
      <c r="C14" s="34" t="s">
        <v>8</v>
      </c>
      <c r="D14" s="34"/>
      <c r="E14" s="35"/>
      <c r="F14" s="33"/>
      <c r="G14" s="34" t="s">
        <v>9</v>
      </c>
      <c r="H14" s="34"/>
      <c r="I14" s="33"/>
      <c r="J14" s="34"/>
      <c r="K14" s="35" t="s">
        <v>10</v>
      </c>
      <c r="L14" s="33"/>
      <c r="M14" s="34"/>
      <c r="N14" s="34" t="s">
        <v>11</v>
      </c>
      <c r="O14" s="33" t="s">
        <v>12</v>
      </c>
      <c r="P14" s="34"/>
      <c r="Q14" s="34"/>
      <c r="R14" s="34"/>
      <c r="S14" s="34"/>
      <c r="T14" s="36"/>
      <c r="U14" s="37"/>
      <c r="V14" s="37"/>
      <c r="W14" s="37"/>
      <c r="X14" s="38"/>
      <c r="Y14" s="30"/>
      <c r="Z14" s="30"/>
      <c r="AA14" s="30"/>
    </row>
    <row r="15" spans="2:27" ht="13.5" customHeight="1" hidden="1">
      <c r="B15" s="39"/>
      <c r="C15" s="40"/>
      <c r="D15" s="41" t="s">
        <v>13</v>
      </c>
      <c r="E15" s="40"/>
      <c r="F15" s="39"/>
      <c r="G15" s="41" t="s">
        <v>61</v>
      </c>
      <c r="H15" s="41"/>
      <c r="I15" s="39"/>
      <c r="J15" s="42" t="s">
        <v>62</v>
      </c>
      <c r="K15" s="40"/>
      <c r="L15" s="43"/>
      <c r="M15" s="41"/>
      <c r="N15" s="44">
        <v>0.04679398148148148</v>
      </c>
      <c r="O15" s="39"/>
      <c r="P15" s="41" t="s">
        <v>63</v>
      </c>
      <c r="Q15" s="41"/>
      <c r="R15" s="41"/>
      <c r="S15" s="41"/>
      <c r="T15" s="45"/>
      <c r="U15" s="46"/>
      <c r="V15" s="46"/>
      <c r="W15" s="46"/>
      <c r="X15" s="47"/>
      <c r="Y15" s="30"/>
      <c r="Z15" s="30"/>
      <c r="AA15" s="30"/>
    </row>
    <row r="16" spans="2:27" ht="13.5" customHeight="1" hidden="1">
      <c r="B16" s="48"/>
      <c r="C16" s="49"/>
      <c r="D16" s="50" t="s">
        <v>14</v>
      </c>
      <c r="E16" s="49"/>
      <c r="F16" s="48"/>
      <c r="G16" s="50" t="s">
        <v>61</v>
      </c>
      <c r="H16" s="50"/>
      <c r="I16" s="48"/>
      <c r="J16" s="51" t="s">
        <v>62</v>
      </c>
      <c r="K16" s="49"/>
      <c r="L16" s="52"/>
      <c r="M16" s="50"/>
      <c r="N16" s="53">
        <v>0.04679398148148148</v>
      </c>
      <c r="O16" s="48"/>
      <c r="P16" s="50" t="s">
        <v>63</v>
      </c>
      <c r="Q16" s="50"/>
      <c r="R16" s="50"/>
      <c r="S16" s="50"/>
      <c r="T16" s="54"/>
      <c r="U16" s="55"/>
      <c r="V16" s="55"/>
      <c r="W16" s="55"/>
      <c r="X16" s="56"/>
      <c r="Y16" s="30"/>
      <c r="Z16" s="30"/>
      <c r="AA16" s="30"/>
    </row>
    <row r="17" spans="2:27" ht="11.25">
      <c r="B17" s="30"/>
      <c r="C17" s="30"/>
      <c r="D17" s="31"/>
      <c r="E17" s="3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0"/>
      <c r="V17" s="30"/>
      <c r="W17" s="30"/>
      <c r="X17" s="30"/>
      <c r="Y17" s="30"/>
      <c r="Z17" s="30"/>
      <c r="AA17" s="30"/>
    </row>
    <row r="18" spans="2:27" ht="13.5">
      <c r="B18" s="4"/>
      <c r="C18" s="57"/>
      <c r="D18" s="57"/>
      <c r="E18" s="58"/>
      <c r="F18" s="57" t="s">
        <v>15</v>
      </c>
      <c r="G18" s="57"/>
      <c r="H18" s="57"/>
      <c r="I18" s="57"/>
      <c r="J18" s="57"/>
      <c r="K18" s="57"/>
      <c r="L18" s="57" t="s">
        <v>16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</row>
    <row r="19" spans="2:27" ht="14.25" customHeight="1">
      <c r="B19" s="59"/>
      <c r="C19" s="60"/>
      <c r="D19" s="61"/>
      <c r="E19" s="62"/>
      <c r="F19" s="63" t="s">
        <v>17</v>
      </c>
      <c r="G19" s="64"/>
      <c r="H19" s="65">
        <v>8.595</v>
      </c>
      <c r="I19" s="66" t="s">
        <v>18</v>
      </c>
      <c r="J19" s="64"/>
      <c r="K19" s="67">
        <v>8.4</v>
      </c>
      <c r="L19" s="66" t="s">
        <v>19</v>
      </c>
      <c r="M19" s="64"/>
      <c r="N19" s="67">
        <v>8.4</v>
      </c>
      <c r="O19" s="66" t="s">
        <v>20</v>
      </c>
      <c r="P19" s="64"/>
      <c r="Q19" s="67">
        <v>8.4</v>
      </c>
      <c r="R19" s="66" t="s">
        <v>21</v>
      </c>
      <c r="S19" s="64"/>
      <c r="T19" s="68">
        <v>8.4</v>
      </c>
      <c r="U19" s="66"/>
      <c r="V19" s="64"/>
      <c r="W19" s="67"/>
      <c r="X19" s="66"/>
      <c r="Y19" s="64"/>
      <c r="Z19" s="68"/>
      <c r="AA19" s="57"/>
    </row>
    <row r="20" spans="2:27" ht="11.25" customHeight="1">
      <c r="B20" s="69"/>
      <c r="C20" s="70"/>
      <c r="D20" s="71"/>
      <c r="E20" s="72"/>
      <c r="F20" s="73"/>
      <c r="G20" s="74"/>
      <c r="H20" s="75"/>
      <c r="I20" s="74"/>
      <c r="J20" s="74"/>
      <c r="K20" s="75"/>
      <c r="L20" s="74"/>
      <c r="M20" s="74"/>
      <c r="N20" s="75"/>
      <c r="O20" s="74"/>
      <c r="P20" s="74"/>
      <c r="Q20" s="75"/>
      <c r="R20" s="74"/>
      <c r="S20" s="74"/>
      <c r="T20" s="76"/>
      <c r="U20" s="74"/>
      <c r="V20" s="74"/>
      <c r="W20" s="75"/>
      <c r="X20" s="74"/>
      <c r="Y20" s="74"/>
      <c r="Z20" s="76"/>
      <c r="AA20" s="57"/>
    </row>
    <row r="21" spans="2:27" ht="11.25" customHeight="1">
      <c r="B21" s="77"/>
      <c r="C21" s="78"/>
      <c r="D21" s="78"/>
      <c r="E21" s="72" t="s">
        <v>22</v>
      </c>
      <c r="F21" s="73"/>
      <c r="G21" s="74"/>
      <c r="H21" s="75"/>
      <c r="I21" s="74"/>
      <c r="J21" s="74"/>
      <c r="K21" s="75"/>
      <c r="L21" s="74"/>
      <c r="M21" s="74"/>
      <c r="N21" s="75"/>
      <c r="O21" s="74"/>
      <c r="P21" s="74"/>
      <c r="Q21" s="75"/>
      <c r="R21" s="74"/>
      <c r="S21" s="74"/>
      <c r="T21" s="76"/>
      <c r="U21" s="74"/>
      <c r="V21" s="74"/>
      <c r="W21" s="75"/>
      <c r="X21" s="74"/>
      <c r="Y21" s="74"/>
      <c r="Z21" s="76"/>
      <c r="AA21" s="57"/>
    </row>
    <row r="22" spans="2:27" ht="11.25" customHeight="1">
      <c r="B22" s="77"/>
      <c r="C22" s="78"/>
      <c r="D22" s="78"/>
      <c r="E22" s="72"/>
      <c r="F22" s="73"/>
      <c r="G22" s="74"/>
      <c r="H22" s="75"/>
      <c r="I22" s="74"/>
      <c r="J22" s="74"/>
      <c r="K22" s="75"/>
      <c r="L22" s="74"/>
      <c r="M22" s="74"/>
      <c r="N22" s="75"/>
      <c r="O22" s="79"/>
      <c r="P22" s="74"/>
      <c r="Q22" s="80"/>
      <c r="R22" s="74"/>
      <c r="S22" s="74"/>
      <c r="T22" s="76"/>
      <c r="U22" s="74"/>
      <c r="V22" s="74"/>
      <c r="W22" s="75"/>
      <c r="X22" s="74"/>
      <c r="Y22" s="74"/>
      <c r="Z22" s="76"/>
      <c r="AA22" s="57"/>
    </row>
    <row r="23" spans="2:27" ht="11.25" customHeight="1">
      <c r="B23" s="81"/>
      <c r="C23" s="82"/>
      <c r="D23" s="82"/>
      <c r="E23" s="83"/>
      <c r="F23" s="84" t="str">
        <f>'[1]全体 (報告)'!F23</f>
        <v>畑山修生(日本文理大学)</v>
      </c>
      <c r="G23" s="85"/>
      <c r="H23" s="80"/>
      <c r="I23" s="79" t="str">
        <f>'[1]全体 (報告)'!I23</f>
        <v>小谷政宏(日本文理大学附属高校)</v>
      </c>
      <c r="J23" s="85"/>
      <c r="K23" s="80"/>
      <c r="L23" s="79" t="str">
        <f>'[1]全体 (報告)'!L23</f>
        <v>北川博規(別府自衛隊)</v>
      </c>
      <c r="M23" s="85"/>
      <c r="N23" s="80"/>
      <c r="O23" s="79" t="str">
        <f>'[1]全体 (報告)'!O23</f>
        <v>神志那優輝(日本文理大学)</v>
      </c>
      <c r="P23" s="85"/>
      <c r="Q23" s="80"/>
      <c r="R23" s="79" t="str">
        <f>'[1]全体 (報告)'!R23</f>
        <v>畑山修生(日本文理大学)</v>
      </c>
      <c r="S23" s="85"/>
      <c r="T23" s="86"/>
      <c r="U23" s="82"/>
      <c r="V23" s="82"/>
      <c r="W23" s="87"/>
      <c r="X23" s="82"/>
      <c r="Y23" s="82"/>
      <c r="Z23" s="88"/>
      <c r="AA23" s="57"/>
    </row>
    <row r="24" spans="2:27" ht="11.25" customHeight="1">
      <c r="B24" s="90"/>
      <c r="C24" s="91"/>
      <c r="D24" s="91" t="s">
        <v>64</v>
      </c>
      <c r="E24" s="92"/>
      <c r="F24" s="93" t="str">
        <f>'[1]全体 (報告)'!F24</f>
        <v>26回(H23)</v>
      </c>
      <c r="G24" s="94"/>
      <c r="H24" s="95">
        <f>'[1]全体 (報告)'!H24</f>
        <v>0.018171296296296297</v>
      </c>
      <c r="I24" s="94" t="str">
        <f>'[1]全体 (報告)'!I24</f>
        <v>26回(H23)</v>
      </c>
      <c r="J24" s="94"/>
      <c r="K24" s="95">
        <f>'[1]全体 (報告)'!K24</f>
        <v>0.017800925925925925</v>
      </c>
      <c r="L24" s="94" t="str">
        <f>'[1]全体 (報告)'!L24</f>
        <v>27回(H24)</v>
      </c>
      <c r="M24" s="94"/>
      <c r="N24" s="96">
        <f>'[1]全体 (報告)'!N24</f>
        <v>0.017743055555555557</v>
      </c>
      <c r="O24" s="94" t="str">
        <f>'[1]全体 (報告)'!O24</f>
        <v>27回(H24)</v>
      </c>
      <c r="P24" s="94"/>
      <c r="Q24" s="95">
        <f>'[1]全体 (報告)'!Q24</f>
        <v>0.018171296296296297</v>
      </c>
      <c r="R24" s="94" t="str">
        <f>'[1]全体 (報告)'!R24</f>
        <v>27回(H24)</v>
      </c>
      <c r="S24" s="94"/>
      <c r="T24" s="97">
        <f>'[1]全体 (報告)'!T24</f>
        <v>0.017557870370370373</v>
      </c>
      <c r="U24" s="91"/>
      <c r="V24" s="91"/>
      <c r="W24" s="98"/>
      <c r="X24" s="99"/>
      <c r="Y24" s="91"/>
      <c r="Z24" s="100"/>
      <c r="AA24" s="57"/>
    </row>
    <row r="25" spans="2:27" ht="11.25">
      <c r="B25" s="101"/>
      <c r="C25" s="102"/>
      <c r="D25" s="103"/>
      <c r="E25" s="104" t="s">
        <v>25</v>
      </c>
      <c r="F25" s="158" t="s">
        <v>23</v>
      </c>
      <c r="G25" s="106" t="s">
        <v>23</v>
      </c>
      <c r="H25" s="106" t="s">
        <v>65</v>
      </c>
      <c r="I25" s="159" t="s">
        <v>66</v>
      </c>
      <c r="J25" s="106" t="s">
        <v>23</v>
      </c>
      <c r="K25" s="107" t="s">
        <v>67</v>
      </c>
      <c r="L25" s="159" t="s">
        <v>23</v>
      </c>
      <c r="M25" s="106" t="s">
        <v>23</v>
      </c>
      <c r="N25" s="107" t="s">
        <v>68</v>
      </c>
      <c r="O25" s="159" t="s">
        <v>23</v>
      </c>
      <c r="P25" s="106" t="s">
        <v>23</v>
      </c>
      <c r="Q25" s="107" t="s">
        <v>69</v>
      </c>
      <c r="R25" s="159" t="s">
        <v>66</v>
      </c>
      <c r="S25" s="106" t="s">
        <v>23</v>
      </c>
      <c r="T25" s="109" t="s">
        <v>70</v>
      </c>
      <c r="U25" s="106"/>
      <c r="V25" s="106"/>
      <c r="W25" s="107"/>
      <c r="X25" s="108"/>
      <c r="Y25" s="106"/>
      <c r="Z25" s="109"/>
      <c r="AA25" s="110"/>
    </row>
    <row r="26" spans="2:27" ht="11.25">
      <c r="B26" s="111">
        <v>1</v>
      </c>
      <c r="C26" s="112">
        <v>4</v>
      </c>
      <c r="D26" s="113" t="s">
        <v>71</v>
      </c>
      <c r="E26" s="114" t="s">
        <v>32</v>
      </c>
      <c r="F26" s="115">
        <v>6</v>
      </c>
      <c r="G26" s="116">
        <v>0.01936342</v>
      </c>
      <c r="H26" s="117"/>
      <c r="I26" s="118">
        <v>1</v>
      </c>
      <c r="J26" s="119">
        <v>0.03774305</v>
      </c>
      <c r="K26" s="117"/>
      <c r="L26" s="118">
        <v>1</v>
      </c>
      <c r="M26" s="120">
        <v>0.056875</v>
      </c>
      <c r="N26" s="121"/>
      <c r="O26" s="118">
        <v>1</v>
      </c>
      <c r="P26" s="120">
        <v>0.07581018</v>
      </c>
      <c r="Q26" s="121"/>
      <c r="R26" s="118">
        <v>1</v>
      </c>
      <c r="S26" s="120">
        <v>0.09425925</v>
      </c>
      <c r="T26" s="123"/>
      <c r="U26" s="124"/>
      <c r="V26" s="120"/>
      <c r="W26" s="117"/>
      <c r="X26" s="125"/>
      <c r="Y26" s="120"/>
      <c r="Z26" s="126"/>
      <c r="AA26" s="110"/>
    </row>
    <row r="27" spans="2:27" ht="11.25">
      <c r="B27" s="127"/>
      <c r="C27" s="128"/>
      <c r="D27" s="129"/>
      <c r="E27" s="130" t="s">
        <v>33</v>
      </c>
      <c r="F27" s="131"/>
      <c r="G27" s="132"/>
      <c r="H27" s="133"/>
      <c r="I27" s="134">
        <v>1</v>
      </c>
      <c r="J27" s="147">
        <v>0.01837962</v>
      </c>
      <c r="K27" s="133"/>
      <c r="L27" s="134">
        <v>2</v>
      </c>
      <c r="M27" s="135">
        <v>0.01913194</v>
      </c>
      <c r="N27" s="136"/>
      <c r="O27" s="134">
        <v>1</v>
      </c>
      <c r="P27" s="135">
        <v>0.01893518</v>
      </c>
      <c r="Q27" s="133"/>
      <c r="R27" s="134">
        <v>1</v>
      </c>
      <c r="S27" s="135">
        <v>0.01844907</v>
      </c>
      <c r="T27" s="140"/>
      <c r="U27" s="49"/>
      <c r="V27" s="135"/>
      <c r="W27" s="136"/>
      <c r="X27" s="141"/>
      <c r="Y27" s="135"/>
      <c r="Z27" s="142"/>
      <c r="AA27" s="110"/>
    </row>
    <row r="28" spans="2:27" ht="11.25">
      <c r="B28" s="101"/>
      <c r="C28" s="102"/>
      <c r="D28" s="103"/>
      <c r="E28" s="104" t="s">
        <v>25</v>
      </c>
      <c r="F28" s="158" t="s">
        <v>23</v>
      </c>
      <c r="G28" s="106" t="s">
        <v>23</v>
      </c>
      <c r="H28" s="106" t="s">
        <v>72</v>
      </c>
      <c r="I28" s="159" t="s">
        <v>23</v>
      </c>
      <c r="J28" s="106" t="s">
        <v>23</v>
      </c>
      <c r="K28" s="107" t="s">
        <v>73</v>
      </c>
      <c r="L28" s="159" t="s">
        <v>23</v>
      </c>
      <c r="M28" s="106" t="s">
        <v>23</v>
      </c>
      <c r="N28" s="107" t="s">
        <v>74</v>
      </c>
      <c r="O28" s="159" t="s">
        <v>23</v>
      </c>
      <c r="P28" s="106" t="s">
        <v>23</v>
      </c>
      <c r="Q28" s="107" t="s">
        <v>75</v>
      </c>
      <c r="R28" s="159" t="s">
        <v>23</v>
      </c>
      <c r="S28" s="106" t="s">
        <v>23</v>
      </c>
      <c r="T28" s="109" t="s">
        <v>76</v>
      </c>
      <c r="U28" s="106"/>
      <c r="V28" s="106"/>
      <c r="W28" s="107"/>
      <c r="X28" s="108"/>
      <c r="Y28" s="106"/>
      <c r="Z28" s="109"/>
      <c r="AA28" s="110"/>
    </row>
    <row r="29" spans="2:27" ht="11.25">
      <c r="B29" s="111">
        <v>2</v>
      </c>
      <c r="C29" s="112">
        <v>18</v>
      </c>
      <c r="D29" s="113" t="s">
        <v>77</v>
      </c>
      <c r="E29" s="114" t="s">
        <v>32</v>
      </c>
      <c r="F29" s="115">
        <v>2</v>
      </c>
      <c r="G29" s="116">
        <v>0.01880787</v>
      </c>
      <c r="H29" s="117"/>
      <c r="I29" s="118">
        <v>3</v>
      </c>
      <c r="J29" s="119">
        <v>0.03871527</v>
      </c>
      <c r="K29" s="117"/>
      <c r="L29" s="118">
        <v>2</v>
      </c>
      <c r="M29" s="120">
        <v>0.05751157</v>
      </c>
      <c r="N29" s="121"/>
      <c r="O29" s="118">
        <v>2</v>
      </c>
      <c r="P29" s="120">
        <v>0.07775462</v>
      </c>
      <c r="Q29" s="121"/>
      <c r="R29" s="118">
        <v>2</v>
      </c>
      <c r="S29" s="120">
        <v>0.09703703</v>
      </c>
      <c r="T29" s="123"/>
      <c r="U29" s="124"/>
      <c r="V29" s="120"/>
      <c r="W29" s="117"/>
      <c r="X29" s="125"/>
      <c r="Y29" s="120"/>
      <c r="Z29" s="126"/>
      <c r="AA29" s="110"/>
    </row>
    <row r="30" spans="2:27" ht="11.25">
      <c r="B30" s="127"/>
      <c r="C30" s="128"/>
      <c r="D30" s="129"/>
      <c r="E30" s="130" t="s">
        <v>33</v>
      </c>
      <c r="F30" s="131"/>
      <c r="G30" s="132"/>
      <c r="H30" s="133"/>
      <c r="I30" s="134">
        <v>6</v>
      </c>
      <c r="J30" s="135">
        <v>0.0199074</v>
      </c>
      <c r="K30" s="133"/>
      <c r="L30" s="134">
        <v>1</v>
      </c>
      <c r="M30" s="135">
        <v>0.01879629</v>
      </c>
      <c r="N30" s="136"/>
      <c r="O30" s="134">
        <v>6</v>
      </c>
      <c r="P30" s="135">
        <v>0.02024305</v>
      </c>
      <c r="Q30" s="133"/>
      <c r="R30" s="134">
        <v>2</v>
      </c>
      <c r="S30" s="135">
        <v>0.0192824</v>
      </c>
      <c r="T30" s="140"/>
      <c r="U30" s="49"/>
      <c r="V30" s="135"/>
      <c r="W30" s="136"/>
      <c r="X30" s="141"/>
      <c r="Y30" s="135"/>
      <c r="Z30" s="142"/>
      <c r="AA30" s="110"/>
    </row>
    <row r="31" spans="2:27" ht="11.25">
      <c r="B31" s="101"/>
      <c r="C31" s="102"/>
      <c r="D31" s="103"/>
      <c r="E31" s="104" t="s">
        <v>25</v>
      </c>
      <c r="F31" s="158" t="s">
        <v>23</v>
      </c>
      <c r="G31" s="106" t="s">
        <v>23</v>
      </c>
      <c r="H31" s="106" t="s">
        <v>78</v>
      </c>
      <c r="I31" s="159" t="s">
        <v>23</v>
      </c>
      <c r="J31" s="106" t="s">
        <v>23</v>
      </c>
      <c r="K31" s="107" t="s">
        <v>79</v>
      </c>
      <c r="L31" s="159" t="s">
        <v>23</v>
      </c>
      <c r="M31" s="106" t="s">
        <v>23</v>
      </c>
      <c r="N31" s="107" t="s">
        <v>80</v>
      </c>
      <c r="O31" s="159" t="s">
        <v>23</v>
      </c>
      <c r="P31" s="106" t="s">
        <v>23</v>
      </c>
      <c r="Q31" s="107" t="s">
        <v>81</v>
      </c>
      <c r="R31" s="159" t="s">
        <v>23</v>
      </c>
      <c r="S31" s="106" t="s">
        <v>23</v>
      </c>
      <c r="T31" s="109" t="s">
        <v>82</v>
      </c>
      <c r="U31" s="106"/>
      <c r="V31" s="106"/>
      <c r="W31" s="107"/>
      <c r="X31" s="108"/>
      <c r="Y31" s="106"/>
      <c r="Z31" s="109"/>
      <c r="AA31" s="110"/>
    </row>
    <row r="32" spans="2:27" ht="11.25">
      <c r="B32" s="111">
        <v>3</v>
      </c>
      <c r="C32" s="112">
        <v>11</v>
      </c>
      <c r="D32" s="113" t="s">
        <v>83</v>
      </c>
      <c r="E32" s="114" t="s">
        <v>32</v>
      </c>
      <c r="F32" s="115">
        <v>1</v>
      </c>
      <c r="G32" s="116">
        <v>0.0187037</v>
      </c>
      <c r="H32" s="117"/>
      <c r="I32" s="118">
        <v>2</v>
      </c>
      <c r="J32" s="120">
        <v>0.03826388</v>
      </c>
      <c r="K32" s="117"/>
      <c r="L32" s="118">
        <v>3</v>
      </c>
      <c r="M32" s="120">
        <v>0.05783564</v>
      </c>
      <c r="N32" s="121"/>
      <c r="O32" s="118">
        <v>3</v>
      </c>
      <c r="P32" s="120">
        <v>0.07777777</v>
      </c>
      <c r="Q32" s="121"/>
      <c r="R32" s="118">
        <v>3</v>
      </c>
      <c r="S32" s="120">
        <v>0.09802083</v>
      </c>
      <c r="T32" s="123"/>
      <c r="U32" s="124"/>
      <c r="V32" s="120"/>
      <c r="W32" s="117"/>
      <c r="X32" s="125"/>
      <c r="Y32" s="120"/>
      <c r="Z32" s="126"/>
      <c r="AA32" s="110"/>
    </row>
    <row r="33" spans="2:27" ht="11.25">
      <c r="B33" s="127"/>
      <c r="C33" s="128"/>
      <c r="D33" s="129"/>
      <c r="E33" s="130" t="s">
        <v>33</v>
      </c>
      <c r="F33" s="131"/>
      <c r="G33" s="132"/>
      <c r="H33" s="133"/>
      <c r="I33" s="134">
        <v>2</v>
      </c>
      <c r="J33" s="135">
        <v>0.01956018</v>
      </c>
      <c r="K33" s="133"/>
      <c r="L33" s="134">
        <v>4</v>
      </c>
      <c r="M33" s="135">
        <v>0.01957175</v>
      </c>
      <c r="N33" s="136"/>
      <c r="O33" s="134">
        <v>3</v>
      </c>
      <c r="P33" s="135">
        <v>0.01994212</v>
      </c>
      <c r="Q33" s="133"/>
      <c r="R33" s="134">
        <v>5</v>
      </c>
      <c r="S33" s="135">
        <v>0.02024305</v>
      </c>
      <c r="T33" s="140"/>
      <c r="U33" s="49"/>
      <c r="V33" s="135"/>
      <c r="W33" s="136"/>
      <c r="X33" s="141"/>
      <c r="Y33" s="135"/>
      <c r="Z33" s="142"/>
      <c r="AA33" s="110"/>
    </row>
    <row r="34" spans="2:27" ht="11.25">
      <c r="B34" s="101"/>
      <c r="C34" s="102"/>
      <c r="D34" s="103"/>
      <c r="E34" s="104" t="s">
        <v>25</v>
      </c>
      <c r="F34" s="158" t="s">
        <v>23</v>
      </c>
      <c r="G34" s="106" t="s">
        <v>23</v>
      </c>
      <c r="H34" s="106" t="s">
        <v>84</v>
      </c>
      <c r="I34" s="159" t="s">
        <v>23</v>
      </c>
      <c r="J34" s="106" t="s">
        <v>23</v>
      </c>
      <c r="K34" s="107" t="s">
        <v>85</v>
      </c>
      <c r="L34" s="159" t="s">
        <v>23</v>
      </c>
      <c r="M34" s="106" t="s">
        <v>23</v>
      </c>
      <c r="N34" s="107" t="s">
        <v>86</v>
      </c>
      <c r="O34" s="159" t="s">
        <v>23</v>
      </c>
      <c r="P34" s="106" t="s">
        <v>23</v>
      </c>
      <c r="Q34" s="107" t="s">
        <v>87</v>
      </c>
      <c r="R34" s="159" t="s">
        <v>23</v>
      </c>
      <c r="S34" s="106" t="s">
        <v>23</v>
      </c>
      <c r="T34" s="109" t="s">
        <v>88</v>
      </c>
      <c r="U34" s="106"/>
      <c r="V34" s="106"/>
      <c r="W34" s="107"/>
      <c r="X34" s="108"/>
      <c r="Y34" s="106"/>
      <c r="Z34" s="109"/>
      <c r="AA34" s="57"/>
    </row>
    <row r="35" spans="2:26" ht="11.25">
      <c r="B35" s="111">
        <v>4</v>
      </c>
      <c r="C35" s="112">
        <v>5</v>
      </c>
      <c r="D35" s="113" t="s">
        <v>89</v>
      </c>
      <c r="E35" s="114" t="s">
        <v>32</v>
      </c>
      <c r="F35" s="115">
        <v>4</v>
      </c>
      <c r="G35" s="116">
        <v>0.01918981</v>
      </c>
      <c r="H35" s="117"/>
      <c r="I35" s="118">
        <v>5</v>
      </c>
      <c r="J35" s="119">
        <v>0.03880787</v>
      </c>
      <c r="K35" s="117"/>
      <c r="L35" s="118">
        <v>4</v>
      </c>
      <c r="M35" s="120">
        <v>0.05809027</v>
      </c>
      <c r="N35" s="121"/>
      <c r="O35" s="118">
        <v>4</v>
      </c>
      <c r="P35" s="120">
        <v>0.07818287</v>
      </c>
      <c r="Q35" s="121"/>
      <c r="R35" s="118">
        <v>4</v>
      </c>
      <c r="S35" s="120">
        <v>0.09805555</v>
      </c>
      <c r="T35" s="123"/>
      <c r="U35" s="124"/>
      <c r="V35" s="120"/>
      <c r="W35" s="117"/>
      <c r="X35" s="125"/>
      <c r="Y35" s="120"/>
      <c r="Z35" s="126"/>
    </row>
    <row r="36" spans="2:26" ht="11.25">
      <c r="B36" s="127"/>
      <c r="C36" s="128"/>
      <c r="D36" s="129"/>
      <c r="E36" s="130" t="s">
        <v>33</v>
      </c>
      <c r="F36" s="131"/>
      <c r="G36" s="132"/>
      <c r="H36" s="133"/>
      <c r="I36" s="134">
        <v>3</v>
      </c>
      <c r="J36" s="135">
        <v>0.01961805</v>
      </c>
      <c r="K36" s="133"/>
      <c r="L36" s="134">
        <v>3</v>
      </c>
      <c r="M36" s="135">
        <v>0.0192824</v>
      </c>
      <c r="N36" s="136"/>
      <c r="O36" s="134">
        <v>5</v>
      </c>
      <c r="P36" s="135">
        <v>0.02009259</v>
      </c>
      <c r="Q36" s="133"/>
      <c r="R36" s="134">
        <v>4</v>
      </c>
      <c r="S36" s="135">
        <v>0.01987268</v>
      </c>
      <c r="T36" s="140"/>
      <c r="U36" s="49"/>
      <c r="V36" s="135"/>
      <c r="W36" s="136"/>
      <c r="X36" s="141"/>
      <c r="Y36" s="135"/>
      <c r="Z36" s="142"/>
    </row>
    <row r="37" spans="2:27" ht="11.25">
      <c r="B37" s="101"/>
      <c r="C37" s="102"/>
      <c r="D37" s="103"/>
      <c r="E37" s="104" t="s">
        <v>25</v>
      </c>
      <c r="F37" s="158" t="s">
        <v>23</v>
      </c>
      <c r="G37" s="106" t="s">
        <v>23</v>
      </c>
      <c r="H37" s="106" t="s">
        <v>90</v>
      </c>
      <c r="I37" s="159" t="s">
        <v>23</v>
      </c>
      <c r="J37" s="106" t="s">
        <v>23</v>
      </c>
      <c r="K37" s="107" t="s">
        <v>91</v>
      </c>
      <c r="L37" s="159" t="s">
        <v>23</v>
      </c>
      <c r="M37" s="106" t="s">
        <v>23</v>
      </c>
      <c r="N37" s="107" t="s">
        <v>92</v>
      </c>
      <c r="O37" s="159" t="s">
        <v>23</v>
      </c>
      <c r="P37" s="106" t="s">
        <v>23</v>
      </c>
      <c r="Q37" s="107" t="s">
        <v>93</v>
      </c>
      <c r="R37" s="159" t="s">
        <v>23</v>
      </c>
      <c r="S37" s="106" t="s">
        <v>23</v>
      </c>
      <c r="T37" s="109" t="s">
        <v>94</v>
      </c>
      <c r="U37" s="106"/>
      <c r="V37" s="106"/>
      <c r="W37" s="107"/>
      <c r="X37" s="108"/>
      <c r="Y37" s="106"/>
      <c r="Z37" s="109"/>
      <c r="AA37" s="110"/>
    </row>
    <row r="38" spans="2:27" ht="11.25">
      <c r="B38" s="111">
        <v>5</v>
      </c>
      <c r="C38" s="112">
        <v>7</v>
      </c>
      <c r="D38" s="113" t="s">
        <v>95</v>
      </c>
      <c r="E38" s="114" t="s">
        <v>32</v>
      </c>
      <c r="F38" s="115">
        <v>5</v>
      </c>
      <c r="G38" s="116">
        <v>0.0192824</v>
      </c>
      <c r="H38" s="117"/>
      <c r="I38" s="118">
        <v>6</v>
      </c>
      <c r="J38" s="120">
        <v>0.03934027</v>
      </c>
      <c r="K38" s="117"/>
      <c r="L38" s="118">
        <v>6</v>
      </c>
      <c r="M38" s="120">
        <v>0.06045138</v>
      </c>
      <c r="N38" s="121"/>
      <c r="O38" s="118">
        <v>7</v>
      </c>
      <c r="P38" s="120">
        <v>0.0812037</v>
      </c>
      <c r="Q38" s="121"/>
      <c r="R38" s="118">
        <v>5</v>
      </c>
      <c r="S38" s="120">
        <v>0.10075231</v>
      </c>
      <c r="T38" s="123"/>
      <c r="U38" s="124"/>
      <c r="V38" s="120"/>
      <c r="W38" s="117"/>
      <c r="X38" s="125"/>
      <c r="Y38" s="120"/>
      <c r="Z38" s="126"/>
      <c r="AA38" s="110"/>
    </row>
    <row r="39" spans="2:27" ht="11.25">
      <c r="B39" s="127"/>
      <c r="C39" s="128"/>
      <c r="D39" s="129"/>
      <c r="E39" s="130" t="s">
        <v>33</v>
      </c>
      <c r="F39" s="131"/>
      <c r="G39" s="132"/>
      <c r="H39" s="133"/>
      <c r="I39" s="134">
        <v>8</v>
      </c>
      <c r="J39" s="135">
        <v>0.02005787</v>
      </c>
      <c r="K39" s="133"/>
      <c r="L39" s="134">
        <v>13</v>
      </c>
      <c r="M39" s="135">
        <v>0.02111111</v>
      </c>
      <c r="N39" s="136"/>
      <c r="O39" s="134">
        <v>11</v>
      </c>
      <c r="P39" s="135">
        <v>0.02075231</v>
      </c>
      <c r="Q39" s="133"/>
      <c r="R39" s="134">
        <v>3</v>
      </c>
      <c r="S39" s="135">
        <v>0.01954861</v>
      </c>
      <c r="T39" s="140"/>
      <c r="U39" s="49"/>
      <c r="V39" s="135"/>
      <c r="W39" s="136"/>
      <c r="X39" s="141"/>
      <c r="Y39" s="135"/>
      <c r="Z39" s="142"/>
      <c r="AA39" s="110"/>
    </row>
    <row r="40" spans="2:27" ht="11.25">
      <c r="B40" s="101"/>
      <c r="C40" s="102"/>
      <c r="D40" s="103"/>
      <c r="E40" s="104" t="s">
        <v>25</v>
      </c>
      <c r="F40" s="158" t="s">
        <v>23</v>
      </c>
      <c r="G40" s="106" t="s">
        <v>23</v>
      </c>
      <c r="H40" s="106" t="s">
        <v>96</v>
      </c>
      <c r="I40" s="159" t="s">
        <v>23</v>
      </c>
      <c r="J40" s="106" t="s">
        <v>23</v>
      </c>
      <c r="K40" s="107" t="s">
        <v>97</v>
      </c>
      <c r="L40" s="159" t="s">
        <v>23</v>
      </c>
      <c r="M40" s="106" t="s">
        <v>23</v>
      </c>
      <c r="N40" s="107" t="s">
        <v>98</v>
      </c>
      <c r="O40" s="159" t="s">
        <v>23</v>
      </c>
      <c r="P40" s="106" t="s">
        <v>23</v>
      </c>
      <c r="Q40" s="107" t="s">
        <v>99</v>
      </c>
      <c r="R40" s="159" t="s">
        <v>23</v>
      </c>
      <c r="S40" s="106" t="s">
        <v>23</v>
      </c>
      <c r="T40" s="109" t="s">
        <v>100</v>
      </c>
      <c r="U40" s="106"/>
      <c r="V40" s="106"/>
      <c r="W40" s="107"/>
      <c r="X40" s="108"/>
      <c r="Y40" s="106"/>
      <c r="Z40" s="109"/>
      <c r="AA40" s="110"/>
    </row>
    <row r="41" spans="2:27" ht="11.25">
      <c r="B41" s="111">
        <v>6</v>
      </c>
      <c r="C41" s="112">
        <v>23</v>
      </c>
      <c r="D41" s="113" t="s">
        <v>101</v>
      </c>
      <c r="E41" s="114" t="s">
        <v>32</v>
      </c>
      <c r="F41" s="115">
        <v>3</v>
      </c>
      <c r="G41" s="116">
        <v>0.01910879</v>
      </c>
      <c r="H41" s="117"/>
      <c r="I41" s="118">
        <v>4</v>
      </c>
      <c r="J41" s="120">
        <v>0.03878472</v>
      </c>
      <c r="K41" s="117"/>
      <c r="L41" s="118">
        <v>5</v>
      </c>
      <c r="M41" s="120">
        <v>0.05939814</v>
      </c>
      <c r="N41" s="121"/>
      <c r="O41" s="118">
        <v>5</v>
      </c>
      <c r="P41" s="120">
        <v>0.08012731</v>
      </c>
      <c r="Q41" s="121"/>
      <c r="R41" s="118">
        <v>6</v>
      </c>
      <c r="S41" s="120">
        <v>0.10136574</v>
      </c>
      <c r="T41" s="123"/>
      <c r="U41" s="124"/>
      <c r="V41" s="120"/>
      <c r="W41" s="117"/>
      <c r="X41" s="125"/>
      <c r="Y41" s="120"/>
      <c r="Z41" s="126"/>
      <c r="AA41" s="110"/>
    </row>
    <row r="42" spans="2:27" ht="11.25">
      <c r="B42" s="127"/>
      <c r="C42" s="128"/>
      <c r="D42" s="129"/>
      <c r="E42" s="130" t="s">
        <v>33</v>
      </c>
      <c r="F42" s="131"/>
      <c r="G42" s="132"/>
      <c r="H42" s="133"/>
      <c r="I42" s="134">
        <v>4</v>
      </c>
      <c r="J42" s="135">
        <v>0.01967592</v>
      </c>
      <c r="K42" s="133"/>
      <c r="L42" s="134">
        <v>7</v>
      </c>
      <c r="M42" s="135">
        <v>0.02061342</v>
      </c>
      <c r="N42" s="136"/>
      <c r="O42" s="134">
        <v>10</v>
      </c>
      <c r="P42" s="135">
        <v>0.02072916</v>
      </c>
      <c r="Q42" s="133"/>
      <c r="R42" s="134">
        <v>11</v>
      </c>
      <c r="S42" s="135">
        <v>0.02123842</v>
      </c>
      <c r="T42" s="140"/>
      <c r="U42" s="49"/>
      <c r="V42" s="135"/>
      <c r="W42" s="136"/>
      <c r="X42" s="141"/>
      <c r="Y42" s="135"/>
      <c r="Z42" s="142"/>
      <c r="AA42" s="110"/>
    </row>
    <row r="43" spans="2:27" ht="11.25">
      <c r="B43" s="101"/>
      <c r="C43" s="102"/>
      <c r="D43" s="103"/>
      <c r="E43" s="104" t="s">
        <v>25</v>
      </c>
      <c r="F43" s="158" t="s">
        <v>23</v>
      </c>
      <c r="G43" s="106" t="s">
        <v>23</v>
      </c>
      <c r="H43" s="106" t="s">
        <v>102</v>
      </c>
      <c r="I43" s="159" t="s">
        <v>23</v>
      </c>
      <c r="J43" s="106" t="s">
        <v>23</v>
      </c>
      <c r="K43" s="107" t="s">
        <v>103</v>
      </c>
      <c r="L43" s="159" t="s">
        <v>23</v>
      </c>
      <c r="M43" s="106" t="s">
        <v>23</v>
      </c>
      <c r="N43" s="107" t="s">
        <v>104</v>
      </c>
      <c r="O43" s="159" t="s">
        <v>23</v>
      </c>
      <c r="P43" s="106" t="s">
        <v>23</v>
      </c>
      <c r="Q43" s="107" t="s">
        <v>105</v>
      </c>
      <c r="R43" s="159" t="s">
        <v>23</v>
      </c>
      <c r="S43" s="106" t="s">
        <v>23</v>
      </c>
      <c r="T43" s="109" t="s">
        <v>106</v>
      </c>
      <c r="U43" s="106"/>
      <c r="V43" s="106"/>
      <c r="W43" s="107"/>
      <c r="X43" s="108"/>
      <c r="Y43" s="106"/>
      <c r="Z43" s="109"/>
      <c r="AA43" s="110"/>
    </row>
    <row r="44" spans="2:27" ht="11.25">
      <c r="B44" s="111">
        <v>7</v>
      </c>
      <c r="C44" s="112">
        <v>21</v>
      </c>
      <c r="D44" s="113" t="s">
        <v>107</v>
      </c>
      <c r="E44" s="114" t="s">
        <v>32</v>
      </c>
      <c r="F44" s="115">
        <v>9</v>
      </c>
      <c r="G44" s="116">
        <v>0.0199537</v>
      </c>
      <c r="H44" s="117"/>
      <c r="I44" s="118">
        <v>8</v>
      </c>
      <c r="J44" s="119">
        <v>0.03998842</v>
      </c>
      <c r="K44" s="117"/>
      <c r="L44" s="118">
        <v>8</v>
      </c>
      <c r="M44" s="120">
        <v>0.06076388</v>
      </c>
      <c r="N44" s="121"/>
      <c r="O44" s="118">
        <v>6</v>
      </c>
      <c r="P44" s="120">
        <v>0.08113425</v>
      </c>
      <c r="Q44" s="121"/>
      <c r="R44" s="118">
        <v>7</v>
      </c>
      <c r="S44" s="120">
        <v>0.1021412</v>
      </c>
      <c r="T44" s="123"/>
      <c r="U44" s="124"/>
      <c r="V44" s="120"/>
      <c r="W44" s="117"/>
      <c r="X44" s="125"/>
      <c r="Y44" s="120"/>
      <c r="Z44" s="126"/>
      <c r="AA44" s="110"/>
    </row>
    <row r="45" spans="2:27" ht="11.25">
      <c r="B45" s="127"/>
      <c r="C45" s="128"/>
      <c r="D45" s="129"/>
      <c r="E45" s="130" t="s">
        <v>33</v>
      </c>
      <c r="F45" s="131"/>
      <c r="G45" s="132"/>
      <c r="H45" s="133"/>
      <c r="I45" s="134">
        <v>7</v>
      </c>
      <c r="J45" s="135">
        <v>0.02003472</v>
      </c>
      <c r="K45" s="133"/>
      <c r="L45" s="134">
        <v>8</v>
      </c>
      <c r="M45" s="135">
        <v>0.02077546</v>
      </c>
      <c r="N45" s="136"/>
      <c r="O45" s="134">
        <v>7</v>
      </c>
      <c r="P45" s="135">
        <v>0.02037037</v>
      </c>
      <c r="Q45" s="133"/>
      <c r="R45" s="134">
        <v>9</v>
      </c>
      <c r="S45" s="135">
        <v>0.02100694</v>
      </c>
      <c r="T45" s="140"/>
      <c r="U45" s="49"/>
      <c r="V45" s="135"/>
      <c r="W45" s="136"/>
      <c r="X45" s="141"/>
      <c r="Y45" s="135"/>
      <c r="Z45" s="142"/>
      <c r="AA45" s="110"/>
    </row>
    <row r="46" spans="2:27" ht="11.25">
      <c r="B46" s="101"/>
      <c r="C46" s="102"/>
      <c r="D46" s="103"/>
      <c r="E46" s="104" t="s">
        <v>25</v>
      </c>
      <c r="F46" s="158" t="s">
        <v>23</v>
      </c>
      <c r="G46" s="106" t="s">
        <v>23</v>
      </c>
      <c r="H46" s="106" t="s">
        <v>108</v>
      </c>
      <c r="I46" s="159" t="s">
        <v>23</v>
      </c>
      <c r="J46" s="106" t="s">
        <v>23</v>
      </c>
      <c r="K46" s="107" t="s">
        <v>109</v>
      </c>
      <c r="L46" s="159" t="s">
        <v>23</v>
      </c>
      <c r="M46" s="106" t="s">
        <v>23</v>
      </c>
      <c r="N46" s="107" t="s">
        <v>110</v>
      </c>
      <c r="O46" s="159" t="s">
        <v>23</v>
      </c>
      <c r="P46" s="106" t="s">
        <v>23</v>
      </c>
      <c r="Q46" s="107" t="s">
        <v>111</v>
      </c>
      <c r="R46" s="159" t="s">
        <v>23</v>
      </c>
      <c r="S46" s="106" t="s">
        <v>23</v>
      </c>
      <c r="T46" s="109" t="s">
        <v>112</v>
      </c>
      <c r="U46" s="106"/>
      <c r="V46" s="106"/>
      <c r="W46" s="107"/>
      <c r="X46" s="108"/>
      <c r="Y46" s="106"/>
      <c r="Z46" s="109"/>
      <c r="AA46" s="110"/>
    </row>
    <row r="47" spans="2:27" ht="11.25">
      <c r="B47" s="111">
        <v>8</v>
      </c>
      <c r="C47" s="112">
        <v>14</v>
      </c>
      <c r="D47" s="113" t="s">
        <v>113</v>
      </c>
      <c r="E47" s="114" t="s">
        <v>32</v>
      </c>
      <c r="F47" s="115">
        <v>11</v>
      </c>
      <c r="G47" s="116">
        <v>0.02001157</v>
      </c>
      <c r="H47" s="117"/>
      <c r="I47" s="118">
        <v>12</v>
      </c>
      <c r="J47" s="120">
        <v>0.04097222</v>
      </c>
      <c r="K47" s="117"/>
      <c r="L47" s="118">
        <v>11</v>
      </c>
      <c r="M47" s="120">
        <v>0.06194444</v>
      </c>
      <c r="N47" s="121"/>
      <c r="O47" s="118">
        <v>10</v>
      </c>
      <c r="P47" s="120">
        <v>0.08194444</v>
      </c>
      <c r="Q47" s="121"/>
      <c r="R47" s="118">
        <v>8</v>
      </c>
      <c r="S47" s="120">
        <v>0.10234953</v>
      </c>
      <c r="T47" s="123"/>
      <c r="U47" s="124"/>
      <c r="V47" s="120"/>
      <c r="W47" s="117"/>
      <c r="X47" s="125"/>
      <c r="Y47" s="120"/>
      <c r="Z47" s="126"/>
      <c r="AA47" s="110"/>
    </row>
    <row r="48" spans="2:27" ht="11.25">
      <c r="B48" s="127"/>
      <c r="C48" s="128"/>
      <c r="D48" s="129"/>
      <c r="E48" s="130" t="s">
        <v>33</v>
      </c>
      <c r="F48" s="131"/>
      <c r="G48" s="132"/>
      <c r="H48" s="133"/>
      <c r="I48" s="134">
        <v>15</v>
      </c>
      <c r="J48" s="135">
        <v>0.02096064</v>
      </c>
      <c r="K48" s="133"/>
      <c r="L48" s="134">
        <v>10</v>
      </c>
      <c r="M48" s="135">
        <v>0.02097222</v>
      </c>
      <c r="N48" s="136"/>
      <c r="O48" s="134">
        <v>4</v>
      </c>
      <c r="P48" s="135">
        <v>0.02</v>
      </c>
      <c r="Q48" s="133"/>
      <c r="R48" s="134">
        <v>6</v>
      </c>
      <c r="S48" s="135">
        <v>0.02040509</v>
      </c>
      <c r="T48" s="140"/>
      <c r="U48" s="49"/>
      <c r="V48" s="135"/>
      <c r="W48" s="136"/>
      <c r="X48" s="141"/>
      <c r="Y48" s="135"/>
      <c r="Z48" s="142"/>
      <c r="AA48" s="110"/>
    </row>
    <row r="49" spans="2:27" ht="11.25">
      <c r="B49" s="101"/>
      <c r="C49" s="102"/>
      <c r="D49" s="103"/>
      <c r="E49" s="104" t="s">
        <v>25</v>
      </c>
      <c r="F49" s="158" t="s">
        <v>23</v>
      </c>
      <c r="G49" s="106" t="s">
        <v>23</v>
      </c>
      <c r="H49" s="106" t="s">
        <v>114</v>
      </c>
      <c r="I49" s="159" t="s">
        <v>23</v>
      </c>
      <c r="J49" s="106" t="s">
        <v>23</v>
      </c>
      <c r="K49" s="107" t="s">
        <v>115</v>
      </c>
      <c r="L49" s="159" t="s">
        <v>23</v>
      </c>
      <c r="M49" s="106" t="s">
        <v>23</v>
      </c>
      <c r="N49" s="107" t="s">
        <v>116</v>
      </c>
      <c r="O49" s="159" t="s">
        <v>23</v>
      </c>
      <c r="P49" s="106" t="s">
        <v>23</v>
      </c>
      <c r="Q49" s="107" t="s">
        <v>117</v>
      </c>
      <c r="R49" s="159" t="s">
        <v>23</v>
      </c>
      <c r="S49" s="106" t="s">
        <v>23</v>
      </c>
      <c r="T49" s="109" t="s">
        <v>118</v>
      </c>
      <c r="U49" s="106"/>
      <c r="V49" s="106"/>
      <c r="W49" s="107"/>
      <c r="X49" s="108"/>
      <c r="Y49" s="106"/>
      <c r="Z49" s="109"/>
      <c r="AA49" s="110"/>
    </row>
    <row r="50" spans="2:27" ht="11.25">
      <c r="B50" s="111">
        <v>9</v>
      </c>
      <c r="C50" s="112">
        <v>10</v>
      </c>
      <c r="D50" s="113" t="s">
        <v>119</v>
      </c>
      <c r="E50" s="114" t="s">
        <v>32</v>
      </c>
      <c r="F50" s="115">
        <v>7</v>
      </c>
      <c r="G50" s="116">
        <v>0.01982638</v>
      </c>
      <c r="H50" s="117"/>
      <c r="I50" s="118">
        <v>7</v>
      </c>
      <c r="J50" s="119">
        <v>0.0396875</v>
      </c>
      <c r="K50" s="117"/>
      <c r="L50" s="118">
        <v>9</v>
      </c>
      <c r="M50" s="120">
        <v>0.06087962</v>
      </c>
      <c r="N50" s="121"/>
      <c r="O50" s="118">
        <v>11</v>
      </c>
      <c r="P50" s="120">
        <v>0.08210648</v>
      </c>
      <c r="Q50" s="121"/>
      <c r="R50" s="118">
        <v>9</v>
      </c>
      <c r="S50" s="120">
        <v>0.10258101</v>
      </c>
      <c r="T50" s="123"/>
      <c r="U50" s="124"/>
      <c r="V50" s="120"/>
      <c r="W50" s="117"/>
      <c r="X50" s="125"/>
      <c r="Y50" s="120"/>
      <c r="Z50" s="126"/>
      <c r="AA50" s="110"/>
    </row>
    <row r="51" spans="2:27" ht="11.25">
      <c r="B51" s="127"/>
      <c r="C51" s="128"/>
      <c r="D51" s="129"/>
      <c r="E51" s="130" t="s">
        <v>33</v>
      </c>
      <c r="F51" s="131"/>
      <c r="G51" s="132"/>
      <c r="H51" s="133"/>
      <c r="I51" s="134">
        <v>5</v>
      </c>
      <c r="J51" s="135">
        <v>0.01986111</v>
      </c>
      <c r="K51" s="133"/>
      <c r="L51" s="134">
        <v>15</v>
      </c>
      <c r="M51" s="135">
        <v>0.02119212</v>
      </c>
      <c r="N51" s="136"/>
      <c r="O51" s="134">
        <v>15</v>
      </c>
      <c r="P51" s="135">
        <v>0.02122685</v>
      </c>
      <c r="Q51" s="133"/>
      <c r="R51" s="134">
        <v>7</v>
      </c>
      <c r="S51" s="135">
        <v>0.02047453</v>
      </c>
      <c r="T51" s="140"/>
      <c r="U51" s="49"/>
      <c r="V51" s="135"/>
      <c r="W51" s="136"/>
      <c r="X51" s="141"/>
      <c r="Y51" s="135"/>
      <c r="Z51" s="142"/>
      <c r="AA51" s="110"/>
    </row>
    <row r="52" spans="2:27" ht="11.25">
      <c r="B52" s="101"/>
      <c r="C52" s="102"/>
      <c r="D52" s="103"/>
      <c r="E52" s="104" t="s">
        <v>25</v>
      </c>
      <c r="F52" s="158" t="s">
        <v>23</v>
      </c>
      <c r="G52" s="106" t="s">
        <v>23</v>
      </c>
      <c r="H52" s="160" t="s">
        <v>120</v>
      </c>
      <c r="I52" s="159" t="s">
        <v>23</v>
      </c>
      <c r="J52" s="106" t="s">
        <v>23</v>
      </c>
      <c r="K52" s="107" t="s">
        <v>121</v>
      </c>
      <c r="L52" s="159" t="s">
        <v>23</v>
      </c>
      <c r="M52" s="106" t="s">
        <v>23</v>
      </c>
      <c r="N52" s="107" t="s">
        <v>122</v>
      </c>
      <c r="O52" s="159" t="s">
        <v>23</v>
      </c>
      <c r="P52" s="106" t="s">
        <v>23</v>
      </c>
      <c r="Q52" s="107" t="s">
        <v>123</v>
      </c>
      <c r="R52" s="159" t="s">
        <v>23</v>
      </c>
      <c r="S52" s="106" t="s">
        <v>23</v>
      </c>
      <c r="T52" s="109" t="s">
        <v>124</v>
      </c>
      <c r="U52" s="106"/>
      <c r="V52" s="106"/>
      <c r="W52" s="107"/>
      <c r="X52" s="108"/>
      <c r="Y52" s="106"/>
      <c r="Z52" s="109"/>
      <c r="AA52" s="110"/>
    </row>
    <row r="53" spans="2:27" ht="11.25">
      <c r="B53" s="111">
        <v>10</v>
      </c>
      <c r="C53" s="112">
        <v>3</v>
      </c>
      <c r="D53" s="113" t="s">
        <v>125</v>
      </c>
      <c r="E53" s="114" t="s">
        <v>32</v>
      </c>
      <c r="F53" s="115">
        <v>8</v>
      </c>
      <c r="G53" s="116">
        <v>0.01989583</v>
      </c>
      <c r="H53" s="117"/>
      <c r="I53" s="118">
        <v>10</v>
      </c>
      <c r="J53" s="120">
        <v>0.04046296</v>
      </c>
      <c r="K53" s="117"/>
      <c r="L53" s="118">
        <v>10</v>
      </c>
      <c r="M53" s="120">
        <v>0.06092592</v>
      </c>
      <c r="N53" s="121"/>
      <c r="O53" s="118">
        <v>9</v>
      </c>
      <c r="P53" s="120">
        <v>0.08190972</v>
      </c>
      <c r="Q53" s="121"/>
      <c r="R53" s="118">
        <v>10</v>
      </c>
      <c r="S53" s="120">
        <v>0.10344907</v>
      </c>
      <c r="T53" s="123"/>
      <c r="U53" s="124"/>
      <c r="V53" s="120"/>
      <c r="W53" s="117"/>
      <c r="X53" s="125"/>
      <c r="Y53" s="120"/>
      <c r="Z53" s="126"/>
      <c r="AA53" s="110"/>
    </row>
    <row r="54" spans="2:27" ht="11.25">
      <c r="B54" s="127"/>
      <c r="C54" s="128"/>
      <c r="D54" s="129"/>
      <c r="E54" s="130" t="s">
        <v>33</v>
      </c>
      <c r="F54" s="131"/>
      <c r="G54" s="132"/>
      <c r="H54" s="133"/>
      <c r="I54" s="134">
        <v>12</v>
      </c>
      <c r="J54" s="135">
        <v>0.02056712</v>
      </c>
      <c r="K54" s="133"/>
      <c r="L54" s="134">
        <v>5</v>
      </c>
      <c r="M54" s="135">
        <v>0.02046296</v>
      </c>
      <c r="N54" s="136"/>
      <c r="O54" s="134">
        <v>12</v>
      </c>
      <c r="P54" s="135">
        <v>0.02098379</v>
      </c>
      <c r="Q54" s="133"/>
      <c r="R54" s="134">
        <v>13</v>
      </c>
      <c r="S54" s="135">
        <v>0.02153935</v>
      </c>
      <c r="T54" s="140"/>
      <c r="U54" s="49"/>
      <c r="V54" s="135"/>
      <c r="W54" s="136"/>
      <c r="X54" s="141"/>
      <c r="Y54" s="135"/>
      <c r="Z54" s="142"/>
      <c r="AA54" s="110"/>
    </row>
    <row r="55" spans="2:27" ht="11.25">
      <c r="B55" s="101"/>
      <c r="C55" s="102"/>
      <c r="D55" s="103"/>
      <c r="E55" s="104" t="s">
        <v>25</v>
      </c>
      <c r="F55" s="158" t="s">
        <v>23</v>
      </c>
      <c r="G55" s="106" t="s">
        <v>23</v>
      </c>
      <c r="H55" s="106" t="s">
        <v>126</v>
      </c>
      <c r="I55" s="159" t="s">
        <v>23</v>
      </c>
      <c r="J55" s="106" t="s">
        <v>23</v>
      </c>
      <c r="K55" s="107" t="s">
        <v>127</v>
      </c>
      <c r="L55" s="159" t="s">
        <v>23</v>
      </c>
      <c r="M55" s="106" t="s">
        <v>23</v>
      </c>
      <c r="N55" s="107" t="s">
        <v>128</v>
      </c>
      <c r="O55" s="159" t="s">
        <v>23</v>
      </c>
      <c r="P55" s="106" t="s">
        <v>23</v>
      </c>
      <c r="Q55" s="107" t="s">
        <v>129</v>
      </c>
      <c r="R55" s="159" t="s">
        <v>23</v>
      </c>
      <c r="S55" s="106" t="s">
        <v>23</v>
      </c>
      <c r="T55" s="109" t="s">
        <v>130</v>
      </c>
      <c r="U55" s="106"/>
      <c r="V55" s="106"/>
      <c r="W55" s="107"/>
      <c r="X55" s="108"/>
      <c r="Y55" s="106"/>
      <c r="Z55" s="109"/>
      <c r="AA55" s="110"/>
    </row>
    <row r="56" spans="2:27" ht="11.25">
      <c r="B56" s="111">
        <v>11</v>
      </c>
      <c r="C56" s="112">
        <v>16</v>
      </c>
      <c r="D56" s="113" t="s">
        <v>131</v>
      </c>
      <c r="E56" s="114" t="s">
        <v>32</v>
      </c>
      <c r="F56" s="115">
        <v>10</v>
      </c>
      <c r="G56" s="116">
        <v>0.01996527</v>
      </c>
      <c r="H56" s="117"/>
      <c r="I56" s="118">
        <v>9</v>
      </c>
      <c r="J56" s="119">
        <v>0.0402199</v>
      </c>
      <c r="K56" s="117"/>
      <c r="L56" s="118">
        <v>7</v>
      </c>
      <c r="M56" s="120">
        <v>0.06069444</v>
      </c>
      <c r="N56" s="121"/>
      <c r="O56" s="118">
        <v>8</v>
      </c>
      <c r="P56" s="120">
        <v>0.08125</v>
      </c>
      <c r="Q56" s="121"/>
      <c r="R56" s="118">
        <v>11</v>
      </c>
      <c r="S56" s="120">
        <v>0.10350694</v>
      </c>
      <c r="T56" s="123"/>
      <c r="U56" s="124"/>
      <c r="V56" s="120"/>
      <c r="W56" s="117"/>
      <c r="X56" s="125"/>
      <c r="Y56" s="120"/>
      <c r="Z56" s="126"/>
      <c r="AA56" s="110"/>
    </row>
    <row r="57" spans="2:27" ht="11.25">
      <c r="B57" s="127"/>
      <c r="C57" s="128"/>
      <c r="D57" s="129"/>
      <c r="E57" s="130" t="s">
        <v>33</v>
      </c>
      <c r="F57" s="131"/>
      <c r="G57" s="132"/>
      <c r="H57" s="133"/>
      <c r="I57" s="134">
        <v>9</v>
      </c>
      <c r="J57" s="135">
        <v>0.02025462</v>
      </c>
      <c r="K57" s="133"/>
      <c r="L57" s="134">
        <v>6</v>
      </c>
      <c r="M57" s="135">
        <v>0.02047453</v>
      </c>
      <c r="N57" s="136"/>
      <c r="O57" s="134">
        <v>9</v>
      </c>
      <c r="P57" s="135">
        <v>0.02055555</v>
      </c>
      <c r="Q57" s="133"/>
      <c r="R57" s="134">
        <v>20</v>
      </c>
      <c r="S57" s="135">
        <v>0.02225694</v>
      </c>
      <c r="T57" s="140"/>
      <c r="U57" s="49"/>
      <c r="V57" s="135"/>
      <c r="W57" s="136"/>
      <c r="X57" s="141"/>
      <c r="Y57" s="135"/>
      <c r="Z57" s="142"/>
      <c r="AA57" s="110"/>
    </row>
    <row r="58" spans="2:27" ht="11.25">
      <c r="B58" s="101"/>
      <c r="C58" s="102"/>
      <c r="D58" s="103"/>
      <c r="E58" s="104" t="s">
        <v>25</v>
      </c>
      <c r="F58" s="158" t="s">
        <v>23</v>
      </c>
      <c r="G58" s="106" t="s">
        <v>23</v>
      </c>
      <c r="H58" s="106" t="s">
        <v>132</v>
      </c>
      <c r="I58" s="159" t="s">
        <v>23</v>
      </c>
      <c r="J58" s="106" t="s">
        <v>23</v>
      </c>
      <c r="K58" s="107" t="s">
        <v>133</v>
      </c>
      <c r="L58" s="159" t="s">
        <v>23</v>
      </c>
      <c r="M58" s="106" t="s">
        <v>23</v>
      </c>
      <c r="N58" s="107" t="s">
        <v>134</v>
      </c>
      <c r="O58" s="159" t="s">
        <v>23</v>
      </c>
      <c r="P58" s="106" t="s">
        <v>23</v>
      </c>
      <c r="Q58" s="107" t="s">
        <v>135</v>
      </c>
      <c r="R58" s="159" t="s">
        <v>23</v>
      </c>
      <c r="S58" s="106" t="s">
        <v>23</v>
      </c>
      <c r="T58" s="109" t="s">
        <v>136</v>
      </c>
      <c r="U58" s="106"/>
      <c r="V58" s="106"/>
      <c r="W58" s="107"/>
      <c r="X58" s="108"/>
      <c r="Y58" s="106"/>
      <c r="Z58" s="109"/>
      <c r="AA58" s="110"/>
    </row>
    <row r="59" spans="2:27" ht="11.25">
      <c r="B59" s="111">
        <v>12</v>
      </c>
      <c r="C59" s="112">
        <v>19</v>
      </c>
      <c r="D59" s="113" t="s">
        <v>137</v>
      </c>
      <c r="E59" s="114" t="s">
        <v>32</v>
      </c>
      <c r="F59" s="115">
        <v>17</v>
      </c>
      <c r="G59" s="116">
        <v>0.02125</v>
      </c>
      <c r="H59" s="117"/>
      <c r="I59" s="118">
        <v>16</v>
      </c>
      <c r="J59" s="119">
        <v>0.04248842</v>
      </c>
      <c r="K59" s="117"/>
      <c r="L59" s="118">
        <v>16</v>
      </c>
      <c r="M59" s="120">
        <v>0.06372685</v>
      </c>
      <c r="N59" s="121"/>
      <c r="O59" s="118">
        <v>15</v>
      </c>
      <c r="P59" s="120">
        <v>0.08493055</v>
      </c>
      <c r="Q59" s="121"/>
      <c r="R59" s="118">
        <v>12</v>
      </c>
      <c r="S59" s="120">
        <v>0.10622685</v>
      </c>
      <c r="T59" s="123"/>
      <c r="U59" s="124"/>
      <c r="V59" s="120"/>
      <c r="W59" s="117"/>
      <c r="X59" s="125"/>
      <c r="Y59" s="120"/>
      <c r="Z59" s="126"/>
      <c r="AA59" s="110"/>
    </row>
    <row r="60" spans="2:27" ht="11.25">
      <c r="B60" s="127"/>
      <c r="C60" s="128"/>
      <c r="D60" s="129"/>
      <c r="E60" s="130" t="s">
        <v>33</v>
      </c>
      <c r="F60" s="131"/>
      <c r="G60" s="132"/>
      <c r="H60" s="133"/>
      <c r="I60" s="134">
        <v>19</v>
      </c>
      <c r="J60" s="135">
        <v>0.02123842</v>
      </c>
      <c r="K60" s="133"/>
      <c r="L60" s="134">
        <v>16</v>
      </c>
      <c r="M60" s="135">
        <v>0.02123842</v>
      </c>
      <c r="N60" s="136"/>
      <c r="O60" s="134">
        <v>14</v>
      </c>
      <c r="P60" s="135">
        <v>0.0212037</v>
      </c>
      <c r="Q60" s="133"/>
      <c r="R60" s="134">
        <v>12</v>
      </c>
      <c r="S60" s="135">
        <v>0.02129629</v>
      </c>
      <c r="T60" s="140"/>
      <c r="U60" s="49"/>
      <c r="V60" s="135"/>
      <c r="W60" s="136"/>
      <c r="X60" s="141"/>
      <c r="Y60" s="135"/>
      <c r="Z60" s="142"/>
      <c r="AA60" s="110"/>
    </row>
    <row r="61" spans="2:27" ht="11.25">
      <c r="B61" s="101"/>
      <c r="C61" s="102"/>
      <c r="D61" s="103"/>
      <c r="E61" s="104" t="s">
        <v>25</v>
      </c>
      <c r="F61" s="158" t="s">
        <v>23</v>
      </c>
      <c r="G61" s="106" t="s">
        <v>23</v>
      </c>
      <c r="H61" s="106" t="s">
        <v>138</v>
      </c>
      <c r="I61" s="159" t="s">
        <v>23</v>
      </c>
      <c r="J61" s="106" t="s">
        <v>23</v>
      </c>
      <c r="K61" s="107" t="s">
        <v>139</v>
      </c>
      <c r="L61" s="159" t="s">
        <v>23</v>
      </c>
      <c r="M61" s="106" t="s">
        <v>23</v>
      </c>
      <c r="N61" s="107" t="s">
        <v>140</v>
      </c>
      <c r="O61" s="159" t="s">
        <v>23</v>
      </c>
      <c r="P61" s="106" t="s">
        <v>23</v>
      </c>
      <c r="Q61" s="107" t="s">
        <v>141</v>
      </c>
      <c r="R61" s="159" t="s">
        <v>23</v>
      </c>
      <c r="S61" s="106" t="s">
        <v>23</v>
      </c>
      <c r="T61" s="109" t="s">
        <v>142</v>
      </c>
      <c r="U61" s="106"/>
      <c r="V61" s="106"/>
      <c r="W61" s="107"/>
      <c r="X61" s="108"/>
      <c r="Y61" s="106"/>
      <c r="Z61" s="109"/>
      <c r="AA61" s="57"/>
    </row>
    <row r="62" spans="2:26" ht="11.25">
      <c r="B62" s="111">
        <v>13</v>
      </c>
      <c r="C62" s="112">
        <v>8</v>
      </c>
      <c r="D62" s="113" t="s">
        <v>143</v>
      </c>
      <c r="E62" s="114" t="s">
        <v>32</v>
      </c>
      <c r="F62" s="115">
        <v>22</v>
      </c>
      <c r="G62" s="116">
        <v>0.02211805</v>
      </c>
      <c r="H62" s="117"/>
      <c r="I62" s="118">
        <v>19</v>
      </c>
      <c r="J62" s="120">
        <v>0.04290509</v>
      </c>
      <c r="K62" s="117"/>
      <c r="L62" s="118">
        <v>18</v>
      </c>
      <c r="M62" s="120">
        <v>0.06440972</v>
      </c>
      <c r="N62" s="121"/>
      <c r="O62" s="118">
        <v>14</v>
      </c>
      <c r="P62" s="120">
        <v>0.08488425</v>
      </c>
      <c r="Q62" s="121"/>
      <c r="R62" s="118">
        <v>13</v>
      </c>
      <c r="S62" s="120">
        <v>0.10671296</v>
      </c>
      <c r="T62" s="123"/>
      <c r="U62" s="124"/>
      <c r="V62" s="120"/>
      <c r="W62" s="117"/>
      <c r="X62" s="125"/>
      <c r="Y62" s="120"/>
      <c r="Z62" s="126"/>
    </row>
    <row r="63" spans="2:26" ht="11.25">
      <c r="B63" s="127"/>
      <c r="C63" s="128"/>
      <c r="D63" s="129"/>
      <c r="E63" s="130" t="s">
        <v>33</v>
      </c>
      <c r="F63" s="131"/>
      <c r="G63" s="132"/>
      <c r="H63" s="133"/>
      <c r="I63" s="134">
        <v>14</v>
      </c>
      <c r="J63" s="135">
        <v>0.02078703</v>
      </c>
      <c r="K63" s="133"/>
      <c r="L63" s="134">
        <v>17</v>
      </c>
      <c r="M63" s="135">
        <v>0.02150462</v>
      </c>
      <c r="N63" s="136"/>
      <c r="O63" s="134">
        <v>8</v>
      </c>
      <c r="P63" s="135">
        <v>0.02047453</v>
      </c>
      <c r="Q63" s="133"/>
      <c r="R63" s="134">
        <v>14</v>
      </c>
      <c r="S63" s="135">
        <v>0.0218287</v>
      </c>
      <c r="T63" s="140"/>
      <c r="U63" s="49"/>
      <c r="V63" s="135"/>
      <c r="W63" s="136"/>
      <c r="X63" s="141"/>
      <c r="Y63" s="135"/>
      <c r="Z63" s="142"/>
    </row>
    <row r="64" spans="2:27" ht="11.25">
      <c r="B64" s="101"/>
      <c r="C64" s="102"/>
      <c r="D64" s="103"/>
      <c r="E64" s="104" t="s">
        <v>25</v>
      </c>
      <c r="F64" s="158" t="s">
        <v>23</v>
      </c>
      <c r="G64" s="106" t="s">
        <v>23</v>
      </c>
      <c r="H64" s="106" t="s">
        <v>144</v>
      </c>
      <c r="I64" s="159" t="s">
        <v>23</v>
      </c>
      <c r="J64" s="106" t="s">
        <v>23</v>
      </c>
      <c r="K64" s="107" t="s">
        <v>145</v>
      </c>
      <c r="L64" s="159" t="s">
        <v>23</v>
      </c>
      <c r="M64" s="106" t="s">
        <v>23</v>
      </c>
      <c r="N64" s="107" t="s">
        <v>146</v>
      </c>
      <c r="O64" s="159" t="s">
        <v>23</v>
      </c>
      <c r="P64" s="106" t="s">
        <v>23</v>
      </c>
      <c r="Q64" s="107" t="s">
        <v>147</v>
      </c>
      <c r="R64" s="159" t="s">
        <v>23</v>
      </c>
      <c r="S64" s="106" t="s">
        <v>23</v>
      </c>
      <c r="T64" s="109" t="s">
        <v>148</v>
      </c>
      <c r="U64" s="106"/>
      <c r="V64" s="106"/>
      <c r="W64" s="107"/>
      <c r="X64" s="108"/>
      <c r="Y64" s="106"/>
      <c r="Z64" s="109"/>
      <c r="AA64" s="110"/>
    </row>
    <row r="65" spans="2:27" ht="11.25">
      <c r="B65" s="111">
        <v>14</v>
      </c>
      <c r="C65" s="112">
        <v>15</v>
      </c>
      <c r="D65" s="113" t="s">
        <v>149</v>
      </c>
      <c r="E65" s="114" t="s">
        <v>32</v>
      </c>
      <c r="F65" s="115">
        <v>16</v>
      </c>
      <c r="G65" s="116">
        <v>0.02118055</v>
      </c>
      <c r="H65" s="117"/>
      <c r="I65" s="118">
        <v>15</v>
      </c>
      <c r="J65" s="120">
        <v>0.04143518</v>
      </c>
      <c r="K65" s="117"/>
      <c r="L65" s="118">
        <v>13</v>
      </c>
      <c r="M65" s="120">
        <v>0.06246527</v>
      </c>
      <c r="N65" s="121"/>
      <c r="O65" s="118">
        <v>16</v>
      </c>
      <c r="P65" s="120">
        <v>0.0849537</v>
      </c>
      <c r="Q65" s="121"/>
      <c r="R65" s="118">
        <v>14</v>
      </c>
      <c r="S65" s="120">
        <v>0.10716435</v>
      </c>
      <c r="T65" s="123"/>
      <c r="U65" s="124"/>
      <c r="V65" s="120"/>
      <c r="W65" s="117"/>
      <c r="X65" s="125"/>
      <c r="Y65" s="120"/>
      <c r="Z65" s="126"/>
      <c r="AA65" s="110"/>
    </row>
    <row r="66" spans="2:27" ht="11.25">
      <c r="B66" s="127"/>
      <c r="C66" s="128"/>
      <c r="D66" s="129"/>
      <c r="E66" s="130" t="s">
        <v>33</v>
      </c>
      <c r="F66" s="131"/>
      <c r="G66" s="132"/>
      <c r="H66" s="133"/>
      <c r="I66" s="134">
        <v>9</v>
      </c>
      <c r="J66" s="135">
        <v>0.02025462</v>
      </c>
      <c r="K66" s="133"/>
      <c r="L66" s="134">
        <v>11</v>
      </c>
      <c r="M66" s="135">
        <v>0.02103009</v>
      </c>
      <c r="N66" s="136"/>
      <c r="O66" s="134">
        <v>20</v>
      </c>
      <c r="P66" s="135">
        <v>0.02248842</v>
      </c>
      <c r="Q66" s="133"/>
      <c r="R66" s="134">
        <v>19</v>
      </c>
      <c r="S66" s="135">
        <v>0.02221064</v>
      </c>
      <c r="T66" s="140"/>
      <c r="U66" s="49"/>
      <c r="V66" s="135"/>
      <c r="W66" s="136"/>
      <c r="X66" s="141"/>
      <c r="Y66" s="135"/>
      <c r="Z66" s="142"/>
      <c r="AA66" s="110"/>
    </row>
    <row r="67" spans="2:27" ht="11.25">
      <c r="B67" s="101"/>
      <c r="C67" s="102"/>
      <c r="D67" s="103"/>
      <c r="E67" s="104" t="s">
        <v>25</v>
      </c>
      <c r="F67" s="158" t="s">
        <v>23</v>
      </c>
      <c r="G67" s="106" t="s">
        <v>23</v>
      </c>
      <c r="H67" s="106" t="s">
        <v>150</v>
      </c>
      <c r="I67" s="159" t="s">
        <v>23</v>
      </c>
      <c r="J67" s="106" t="s">
        <v>23</v>
      </c>
      <c r="K67" s="107" t="s">
        <v>151</v>
      </c>
      <c r="L67" s="159" t="s">
        <v>23</v>
      </c>
      <c r="M67" s="106" t="s">
        <v>23</v>
      </c>
      <c r="N67" s="107" t="s">
        <v>152</v>
      </c>
      <c r="O67" s="159" t="s">
        <v>23</v>
      </c>
      <c r="P67" s="106" t="s">
        <v>23</v>
      </c>
      <c r="Q67" s="107" t="s">
        <v>153</v>
      </c>
      <c r="R67" s="159" t="s">
        <v>23</v>
      </c>
      <c r="S67" s="106" t="s">
        <v>23</v>
      </c>
      <c r="T67" s="109" t="s">
        <v>154</v>
      </c>
      <c r="U67" s="106"/>
      <c r="V67" s="106"/>
      <c r="W67" s="107"/>
      <c r="X67" s="108"/>
      <c r="Y67" s="106"/>
      <c r="Z67" s="109"/>
      <c r="AA67" s="110"/>
    </row>
    <row r="68" spans="2:27" ht="11.25">
      <c r="B68" s="111">
        <v>15</v>
      </c>
      <c r="C68" s="112">
        <v>24</v>
      </c>
      <c r="D68" s="113" t="s">
        <v>155</v>
      </c>
      <c r="E68" s="114" t="s">
        <v>32</v>
      </c>
      <c r="F68" s="115">
        <v>19</v>
      </c>
      <c r="G68" s="116">
        <v>0.02137731</v>
      </c>
      <c r="H68" s="117"/>
      <c r="I68" s="118">
        <v>17</v>
      </c>
      <c r="J68" s="119">
        <v>0.04255787</v>
      </c>
      <c r="K68" s="117"/>
      <c r="L68" s="118">
        <v>14</v>
      </c>
      <c r="M68" s="120">
        <v>0.06333333</v>
      </c>
      <c r="N68" s="121"/>
      <c r="O68" s="118">
        <v>17</v>
      </c>
      <c r="P68" s="120">
        <v>0.08572916</v>
      </c>
      <c r="Q68" s="121"/>
      <c r="R68" s="118">
        <v>15</v>
      </c>
      <c r="S68" s="120">
        <v>0.1077199</v>
      </c>
      <c r="T68" s="123"/>
      <c r="U68" s="124"/>
      <c r="V68" s="120"/>
      <c r="W68" s="117"/>
      <c r="X68" s="125"/>
      <c r="Y68" s="120"/>
      <c r="Z68" s="126"/>
      <c r="AA68" s="110"/>
    </row>
    <row r="69" spans="2:27" ht="11.25">
      <c r="B69" s="127"/>
      <c r="C69" s="128"/>
      <c r="D69" s="129"/>
      <c r="E69" s="130" t="s">
        <v>33</v>
      </c>
      <c r="F69" s="131"/>
      <c r="G69" s="132"/>
      <c r="H69" s="133"/>
      <c r="I69" s="134">
        <v>18</v>
      </c>
      <c r="J69" s="135">
        <v>0.02118055</v>
      </c>
      <c r="K69" s="133"/>
      <c r="L69" s="134">
        <v>8</v>
      </c>
      <c r="M69" s="135">
        <v>0.02077546</v>
      </c>
      <c r="N69" s="136"/>
      <c r="O69" s="134">
        <v>19</v>
      </c>
      <c r="P69" s="135">
        <v>0.02239583</v>
      </c>
      <c r="Q69" s="133"/>
      <c r="R69" s="134">
        <v>18</v>
      </c>
      <c r="S69" s="135">
        <v>0.02199074</v>
      </c>
      <c r="T69" s="140"/>
      <c r="U69" s="49"/>
      <c r="V69" s="135"/>
      <c r="W69" s="136"/>
      <c r="X69" s="141"/>
      <c r="Y69" s="135"/>
      <c r="Z69" s="142"/>
      <c r="AA69" s="110"/>
    </row>
    <row r="70" spans="2:27" ht="11.25">
      <c r="B70" s="101"/>
      <c r="C70" s="102"/>
      <c r="D70" s="103"/>
      <c r="E70" s="104" t="s">
        <v>25</v>
      </c>
      <c r="F70" s="158" t="s">
        <v>23</v>
      </c>
      <c r="G70" s="106" t="s">
        <v>23</v>
      </c>
      <c r="H70" s="106" t="s">
        <v>156</v>
      </c>
      <c r="I70" s="159" t="s">
        <v>23</v>
      </c>
      <c r="J70" s="106" t="s">
        <v>23</v>
      </c>
      <c r="K70" s="107" t="s">
        <v>157</v>
      </c>
      <c r="L70" s="159" t="s">
        <v>23</v>
      </c>
      <c r="M70" s="106" t="s">
        <v>23</v>
      </c>
      <c r="N70" s="107" t="s">
        <v>158</v>
      </c>
      <c r="O70" s="159" t="s">
        <v>23</v>
      </c>
      <c r="P70" s="106" t="s">
        <v>23</v>
      </c>
      <c r="Q70" s="107" t="s">
        <v>159</v>
      </c>
      <c r="R70" s="159" t="s">
        <v>23</v>
      </c>
      <c r="S70" s="106" t="s">
        <v>23</v>
      </c>
      <c r="T70" s="109" t="s">
        <v>160</v>
      </c>
      <c r="U70" s="106"/>
      <c r="V70" s="106"/>
      <c r="W70" s="107"/>
      <c r="X70" s="108"/>
      <c r="Y70" s="106"/>
      <c r="Z70" s="109"/>
      <c r="AA70" s="110"/>
    </row>
    <row r="71" spans="2:27" ht="11.25">
      <c r="B71" s="111">
        <v>16</v>
      </c>
      <c r="C71" s="112">
        <v>13</v>
      </c>
      <c r="D71" s="113" t="s">
        <v>161</v>
      </c>
      <c r="E71" s="114" t="s">
        <v>32</v>
      </c>
      <c r="F71" s="115">
        <v>14</v>
      </c>
      <c r="G71" s="116">
        <v>0.02077546</v>
      </c>
      <c r="H71" s="117"/>
      <c r="I71" s="118">
        <v>13</v>
      </c>
      <c r="J71" s="120">
        <v>0.04119212</v>
      </c>
      <c r="K71" s="117"/>
      <c r="L71" s="118">
        <v>12</v>
      </c>
      <c r="M71" s="120">
        <v>0.06232638</v>
      </c>
      <c r="N71" s="121"/>
      <c r="O71" s="118">
        <v>13</v>
      </c>
      <c r="P71" s="120">
        <v>0.08421296</v>
      </c>
      <c r="Q71" s="121"/>
      <c r="R71" s="118">
        <v>16</v>
      </c>
      <c r="S71" s="120">
        <v>0.10800925</v>
      </c>
      <c r="T71" s="123"/>
      <c r="U71" s="124"/>
      <c r="V71" s="120"/>
      <c r="W71" s="117"/>
      <c r="X71" s="125"/>
      <c r="Y71" s="120"/>
      <c r="Z71" s="126"/>
      <c r="AA71" s="110"/>
    </row>
    <row r="72" spans="2:27" ht="11.25">
      <c r="B72" s="127"/>
      <c r="C72" s="128"/>
      <c r="D72" s="129"/>
      <c r="E72" s="130" t="s">
        <v>33</v>
      </c>
      <c r="F72" s="131"/>
      <c r="G72" s="132"/>
      <c r="H72" s="133"/>
      <c r="I72" s="134">
        <v>11</v>
      </c>
      <c r="J72" s="135">
        <v>0.02041666</v>
      </c>
      <c r="K72" s="133"/>
      <c r="L72" s="134">
        <v>14</v>
      </c>
      <c r="M72" s="135">
        <v>0.02113425</v>
      </c>
      <c r="N72" s="136"/>
      <c r="O72" s="134">
        <v>17</v>
      </c>
      <c r="P72" s="135">
        <v>0.02188657</v>
      </c>
      <c r="Q72" s="133"/>
      <c r="R72" s="134">
        <v>22</v>
      </c>
      <c r="S72" s="135">
        <v>0.02379629</v>
      </c>
      <c r="T72" s="140"/>
      <c r="U72" s="49"/>
      <c r="V72" s="135"/>
      <c r="W72" s="136"/>
      <c r="X72" s="141"/>
      <c r="Y72" s="135"/>
      <c r="Z72" s="142"/>
      <c r="AA72" s="110"/>
    </row>
    <row r="73" spans="2:27" ht="11.25">
      <c r="B73" s="101"/>
      <c r="C73" s="102"/>
      <c r="D73" s="103"/>
      <c r="E73" s="104" t="s">
        <v>25</v>
      </c>
      <c r="F73" s="158" t="s">
        <v>23</v>
      </c>
      <c r="G73" s="106" t="s">
        <v>23</v>
      </c>
      <c r="H73" s="106" t="s">
        <v>162</v>
      </c>
      <c r="I73" s="159" t="s">
        <v>23</v>
      </c>
      <c r="J73" s="106" t="s">
        <v>23</v>
      </c>
      <c r="K73" s="107" t="s">
        <v>163</v>
      </c>
      <c r="L73" s="159" t="s">
        <v>23</v>
      </c>
      <c r="M73" s="106" t="s">
        <v>23</v>
      </c>
      <c r="N73" s="107" t="s">
        <v>164</v>
      </c>
      <c r="O73" s="159" t="s">
        <v>23</v>
      </c>
      <c r="P73" s="106" t="s">
        <v>23</v>
      </c>
      <c r="Q73" s="107" t="s">
        <v>165</v>
      </c>
      <c r="R73" s="159" t="s">
        <v>23</v>
      </c>
      <c r="S73" s="106" t="s">
        <v>23</v>
      </c>
      <c r="T73" s="109" t="s">
        <v>166</v>
      </c>
      <c r="U73" s="106"/>
      <c r="V73" s="106"/>
      <c r="W73" s="107"/>
      <c r="X73" s="108"/>
      <c r="Y73" s="106"/>
      <c r="Z73" s="109"/>
      <c r="AA73" s="57"/>
    </row>
    <row r="74" spans="2:26" ht="11.25">
      <c r="B74" s="111">
        <v>17</v>
      </c>
      <c r="C74" s="112">
        <v>22</v>
      </c>
      <c r="D74" s="113" t="s">
        <v>167</v>
      </c>
      <c r="E74" s="114" t="s">
        <v>32</v>
      </c>
      <c r="F74" s="115">
        <v>18</v>
      </c>
      <c r="G74" s="116">
        <v>0.02133101</v>
      </c>
      <c r="H74" s="117"/>
      <c r="I74" s="118">
        <v>22</v>
      </c>
      <c r="J74" s="120">
        <v>0.04351851</v>
      </c>
      <c r="K74" s="117"/>
      <c r="L74" s="118">
        <v>20</v>
      </c>
      <c r="M74" s="120">
        <v>0.06512731</v>
      </c>
      <c r="N74" s="121"/>
      <c r="O74" s="118">
        <v>19</v>
      </c>
      <c r="P74" s="120">
        <v>0.08688657</v>
      </c>
      <c r="Q74" s="121"/>
      <c r="R74" s="118">
        <v>17</v>
      </c>
      <c r="S74" s="120">
        <v>0.10810185</v>
      </c>
      <c r="T74" s="123"/>
      <c r="U74" s="124"/>
      <c r="V74" s="120"/>
      <c r="W74" s="117"/>
      <c r="X74" s="125"/>
      <c r="Y74" s="120"/>
      <c r="Z74" s="126"/>
    </row>
    <row r="75" spans="2:26" ht="11.25">
      <c r="B75" s="127"/>
      <c r="C75" s="128"/>
      <c r="D75" s="129"/>
      <c r="E75" s="130" t="s">
        <v>33</v>
      </c>
      <c r="F75" s="131"/>
      <c r="G75" s="132"/>
      <c r="H75" s="133"/>
      <c r="I75" s="134">
        <v>23</v>
      </c>
      <c r="J75" s="135">
        <v>0.0221875</v>
      </c>
      <c r="K75" s="133"/>
      <c r="L75" s="134">
        <v>19</v>
      </c>
      <c r="M75" s="135">
        <v>0.02160879</v>
      </c>
      <c r="N75" s="136"/>
      <c r="O75" s="134">
        <v>16</v>
      </c>
      <c r="P75" s="135">
        <v>0.02175925</v>
      </c>
      <c r="Q75" s="133"/>
      <c r="R75" s="134">
        <v>10</v>
      </c>
      <c r="S75" s="135">
        <v>0.02121527</v>
      </c>
      <c r="T75" s="140"/>
      <c r="U75" s="49"/>
      <c r="V75" s="135"/>
      <c r="W75" s="136"/>
      <c r="X75" s="141"/>
      <c r="Y75" s="135"/>
      <c r="Z75" s="142"/>
    </row>
    <row r="76" spans="2:27" ht="11.25">
      <c r="B76" s="101"/>
      <c r="C76" s="102"/>
      <c r="D76" s="103"/>
      <c r="E76" s="104" t="s">
        <v>25</v>
      </c>
      <c r="F76" s="158" t="s">
        <v>23</v>
      </c>
      <c r="G76" s="106" t="s">
        <v>23</v>
      </c>
      <c r="H76" s="106" t="s">
        <v>168</v>
      </c>
      <c r="I76" s="159" t="s">
        <v>23</v>
      </c>
      <c r="J76" s="106" t="s">
        <v>23</v>
      </c>
      <c r="K76" s="107" t="s">
        <v>169</v>
      </c>
      <c r="L76" s="159" t="s">
        <v>23</v>
      </c>
      <c r="M76" s="106" t="s">
        <v>23</v>
      </c>
      <c r="N76" s="107" t="s">
        <v>170</v>
      </c>
      <c r="O76" s="159" t="s">
        <v>23</v>
      </c>
      <c r="P76" s="106" t="s">
        <v>23</v>
      </c>
      <c r="Q76" s="107" t="s">
        <v>171</v>
      </c>
      <c r="R76" s="159" t="s">
        <v>23</v>
      </c>
      <c r="S76" s="106" t="s">
        <v>23</v>
      </c>
      <c r="T76" s="109" t="s">
        <v>172</v>
      </c>
      <c r="U76" s="106"/>
      <c r="V76" s="106"/>
      <c r="W76" s="107"/>
      <c r="X76" s="108"/>
      <c r="Y76" s="106"/>
      <c r="Z76" s="109"/>
      <c r="AA76" s="110"/>
    </row>
    <row r="77" spans="2:27" ht="11.25">
      <c r="B77" s="111">
        <v>18</v>
      </c>
      <c r="C77" s="112">
        <v>27</v>
      </c>
      <c r="D77" s="113" t="s">
        <v>173</v>
      </c>
      <c r="E77" s="114" t="s">
        <v>32</v>
      </c>
      <c r="F77" s="115">
        <v>21</v>
      </c>
      <c r="G77" s="116">
        <v>0.021875</v>
      </c>
      <c r="H77" s="117"/>
      <c r="I77" s="118">
        <v>20</v>
      </c>
      <c r="J77" s="120">
        <v>0.04296296</v>
      </c>
      <c r="K77" s="117"/>
      <c r="L77" s="118">
        <v>19</v>
      </c>
      <c r="M77" s="120">
        <v>0.06453703</v>
      </c>
      <c r="N77" s="121"/>
      <c r="O77" s="118">
        <v>21</v>
      </c>
      <c r="P77" s="120">
        <v>0.08730324</v>
      </c>
      <c r="Q77" s="121"/>
      <c r="R77" s="118">
        <v>18</v>
      </c>
      <c r="S77" s="120">
        <v>0.10815972</v>
      </c>
      <c r="T77" s="123"/>
      <c r="U77" s="124"/>
      <c r="V77" s="120"/>
      <c r="W77" s="117"/>
      <c r="X77" s="125"/>
      <c r="Y77" s="120"/>
      <c r="Z77" s="126"/>
      <c r="AA77" s="110"/>
    </row>
    <row r="78" spans="2:27" ht="11.25">
      <c r="B78" s="127"/>
      <c r="C78" s="128"/>
      <c r="D78" s="129"/>
      <c r="E78" s="130" t="s">
        <v>33</v>
      </c>
      <c r="F78" s="131"/>
      <c r="G78" s="132"/>
      <c r="H78" s="133"/>
      <c r="I78" s="134">
        <v>16</v>
      </c>
      <c r="J78" s="135">
        <v>0.02108796</v>
      </c>
      <c r="K78" s="133"/>
      <c r="L78" s="134">
        <v>18</v>
      </c>
      <c r="M78" s="135">
        <v>0.02157407</v>
      </c>
      <c r="N78" s="136"/>
      <c r="O78" s="134">
        <v>22</v>
      </c>
      <c r="P78" s="135">
        <v>0.0227662</v>
      </c>
      <c r="Q78" s="133"/>
      <c r="R78" s="134">
        <v>8</v>
      </c>
      <c r="S78" s="135">
        <v>0.02085648</v>
      </c>
      <c r="T78" s="140"/>
      <c r="U78" s="49"/>
      <c r="V78" s="135"/>
      <c r="W78" s="136"/>
      <c r="X78" s="141"/>
      <c r="Y78" s="135"/>
      <c r="Z78" s="142"/>
      <c r="AA78" s="110"/>
    </row>
    <row r="79" spans="2:27" ht="11.25">
      <c r="B79" s="101"/>
      <c r="C79" s="102"/>
      <c r="D79" s="103"/>
      <c r="E79" s="104" t="s">
        <v>25</v>
      </c>
      <c r="F79" s="158" t="s">
        <v>23</v>
      </c>
      <c r="G79" s="106" t="s">
        <v>23</v>
      </c>
      <c r="H79" s="106" t="s">
        <v>174</v>
      </c>
      <c r="I79" s="159" t="s">
        <v>23</v>
      </c>
      <c r="J79" s="106" t="s">
        <v>23</v>
      </c>
      <c r="K79" s="107" t="s">
        <v>175</v>
      </c>
      <c r="L79" s="159" t="s">
        <v>23</v>
      </c>
      <c r="M79" s="106" t="s">
        <v>23</v>
      </c>
      <c r="N79" s="107" t="s">
        <v>176</v>
      </c>
      <c r="O79" s="159" t="s">
        <v>23</v>
      </c>
      <c r="P79" s="106" t="s">
        <v>23</v>
      </c>
      <c r="Q79" s="107" t="s">
        <v>177</v>
      </c>
      <c r="R79" s="159" t="s">
        <v>23</v>
      </c>
      <c r="S79" s="106" t="s">
        <v>23</v>
      </c>
      <c r="T79" s="109" t="s">
        <v>178</v>
      </c>
      <c r="U79" s="106"/>
      <c r="V79" s="106"/>
      <c r="W79" s="107"/>
      <c r="X79" s="108"/>
      <c r="Y79" s="106"/>
      <c r="Z79" s="109"/>
      <c r="AA79" s="110"/>
    </row>
    <row r="80" spans="2:27" ht="11.25">
      <c r="B80" s="111">
        <v>19</v>
      </c>
      <c r="C80" s="112">
        <v>9</v>
      </c>
      <c r="D80" s="113" t="s">
        <v>179</v>
      </c>
      <c r="E80" s="114" t="s">
        <v>32</v>
      </c>
      <c r="F80" s="115">
        <v>13</v>
      </c>
      <c r="G80" s="116">
        <v>0.02030092</v>
      </c>
      <c r="H80" s="117"/>
      <c r="I80" s="118">
        <v>14</v>
      </c>
      <c r="J80" s="119">
        <v>0.04142361</v>
      </c>
      <c r="K80" s="117"/>
      <c r="L80" s="118">
        <v>15</v>
      </c>
      <c r="M80" s="120">
        <v>0.06361111</v>
      </c>
      <c r="N80" s="121"/>
      <c r="O80" s="118">
        <v>18</v>
      </c>
      <c r="P80" s="120">
        <v>0.08629629</v>
      </c>
      <c r="Q80" s="121"/>
      <c r="R80" s="118">
        <v>19</v>
      </c>
      <c r="S80" s="120">
        <v>0.10885416</v>
      </c>
      <c r="T80" s="123"/>
      <c r="U80" s="124"/>
      <c r="V80" s="120"/>
      <c r="W80" s="117"/>
      <c r="X80" s="125"/>
      <c r="Y80" s="120"/>
      <c r="Z80" s="126"/>
      <c r="AA80" s="110"/>
    </row>
    <row r="81" spans="2:27" ht="11.25">
      <c r="B81" s="127"/>
      <c r="C81" s="128"/>
      <c r="D81" s="129"/>
      <c r="E81" s="130" t="s">
        <v>33</v>
      </c>
      <c r="F81" s="131"/>
      <c r="G81" s="132"/>
      <c r="H81" s="133"/>
      <c r="I81" s="134">
        <v>17</v>
      </c>
      <c r="J81" s="135">
        <v>0.02112268</v>
      </c>
      <c r="K81" s="133"/>
      <c r="L81" s="134">
        <v>21</v>
      </c>
      <c r="M81" s="135">
        <v>0.0221875</v>
      </c>
      <c r="N81" s="136"/>
      <c r="O81" s="134">
        <v>21</v>
      </c>
      <c r="P81" s="135">
        <v>0.02268518</v>
      </c>
      <c r="Q81" s="133"/>
      <c r="R81" s="134">
        <v>21</v>
      </c>
      <c r="S81" s="135">
        <v>0.02255787</v>
      </c>
      <c r="T81" s="140"/>
      <c r="U81" s="49"/>
      <c r="V81" s="135"/>
      <c r="W81" s="136"/>
      <c r="X81" s="141"/>
      <c r="Y81" s="135"/>
      <c r="Z81" s="142"/>
      <c r="AA81" s="110"/>
    </row>
    <row r="82" spans="2:27" ht="11.25">
      <c r="B82" s="101"/>
      <c r="C82" s="102"/>
      <c r="D82" s="103"/>
      <c r="E82" s="104" t="s">
        <v>25</v>
      </c>
      <c r="F82" s="158" t="s">
        <v>23</v>
      </c>
      <c r="G82" s="106" t="s">
        <v>23</v>
      </c>
      <c r="H82" s="106" t="s">
        <v>180</v>
      </c>
      <c r="I82" s="159" t="s">
        <v>23</v>
      </c>
      <c r="J82" s="106" t="s">
        <v>23</v>
      </c>
      <c r="K82" s="107" t="s">
        <v>181</v>
      </c>
      <c r="L82" s="159" t="s">
        <v>23</v>
      </c>
      <c r="M82" s="106" t="s">
        <v>23</v>
      </c>
      <c r="N82" s="107" t="s">
        <v>182</v>
      </c>
      <c r="O82" s="159" t="s">
        <v>23</v>
      </c>
      <c r="P82" s="106" t="s">
        <v>23</v>
      </c>
      <c r="Q82" s="107" t="s">
        <v>183</v>
      </c>
      <c r="R82" s="159" t="s">
        <v>23</v>
      </c>
      <c r="S82" s="106" t="s">
        <v>23</v>
      </c>
      <c r="T82" s="109" t="s">
        <v>184</v>
      </c>
      <c r="U82" s="106"/>
      <c r="V82" s="106"/>
      <c r="W82" s="107"/>
      <c r="X82" s="108"/>
      <c r="Y82" s="106"/>
      <c r="Z82" s="109"/>
      <c r="AA82" s="110"/>
    </row>
    <row r="83" spans="2:27" ht="11.25">
      <c r="B83" s="111">
        <v>20</v>
      </c>
      <c r="C83" s="112">
        <v>6</v>
      </c>
      <c r="D83" s="113" t="s">
        <v>185</v>
      </c>
      <c r="E83" s="114" t="s">
        <v>32</v>
      </c>
      <c r="F83" s="115">
        <v>23</v>
      </c>
      <c r="G83" s="116">
        <v>0.02277777</v>
      </c>
      <c r="H83" s="117"/>
      <c r="I83" s="118">
        <v>23</v>
      </c>
      <c r="J83" s="119">
        <v>0.04512731</v>
      </c>
      <c r="K83" s="117"/>
      <c r="L83" s="118">
        <v>23</v>
      </c>
      <c r="M83" s="120">
        <v>0.0661574</v>
      </c>
      <c r="N83" s="121"/>
      <c r="O83" s="118">
        <v>20</v>
      </c>
      <c r="P83" s="120">
        <v>0.08717592</v>
      </c>
      <c r="Q83" s="121"/>
      <c r="R83" s="118">
        <v>20</v>
      </c>
      <c r="S83" s="120">
        <v>0.10903935</v>
      </c>
      <c r="T83" s="123"/>
      <c r="U83" s="124"/>
      <c r="V83" s="120"/>
      <c r="W83" s="117"/>
      <c r="X83" s="125"/>
      <c r="Y83" s="120"/>
      <c r="Z83" s="126"/>
      <c r="AA83" s="110"/>
    </row>
    <row r="84" spans="2:27" ht="11.25">
      <c r="B84" s="127"/>
      <c r="C84" s="128"/>
      <c r="D84" s="129"/>
      <c r="E84" s="130" t="s">
        <v>33</v>
      </c>
      <c r="F84" s="131"/>
      <c r="G84" s="132"/>
      <c r="H84" s="133"/>
      <c r="I84" s="134">
        <v>24</v>
      </c>
      <c r="J84" s="135">
        <v>0.02234953</v>
      </c>
      <c r="K84" s="133"/>
      <c r="L84" s="134">
        <v>11</v>
      </c>
      <c r="M84" s="135">
        <v>0.02103009</v>
      </c>
      <c r="N84" s="136"/>
      <c r="O84" s="134">
        <v>13</v>
      </c>
      <c r="P84" s="135">
        <v>0.02101851</v>
      </c>
      <c r="Q84" s="133"/>
      <c r="R84" s="134">
        <v>17</v>
      </c>
      <c r="S84" s="135">
        <v>0.02186342</v>
      </c>
      <c r="T84" s="140"/>
      <c r="U84" s="49"/>
      <c r="V84" s="135"/>
      <c r="W84" s="136"/>
      <c r="X84" s="141"/>
      <c r="Y84" s="135"/>
      <c r="Z84" s="142"/>
      <c r="AA84" s="110"/>
    </row>
    <row r="85" spans="2:27" ht="11.25">
      <c r="B85" s="101"/>
      <c r="C85" s="102"/>
      <c r="D85" s="103"/>
      <c r="E85" s="104" t="s">
        <v>25</v>
      </c>
      <c r="F85" s="158" t="s">
        <v>23</v>
      </c>
      <c r="G85" s="106" t="s">
        <v>23</v>
      </c>
      <c r="H85" s="106" t="s">
        <v>186</v>
      </c>
      <c r="I85" s="159" t="s">
        <v>23</v>
      </c>
      <c r="J85" s="106" t="s">
        <v>23</v>
      </c>
      <c r="K85" s="107" t="s">
        <v>187</v>
      </c>
      <c r="L85" s="159" t="s">
        <v>23</v>
      </c>
      <c r="M85" s="106" t="s">
        <v>23</v>
      </c>
      <c r="N85" s="107" t="s">
        <v>188</v>
      </c>
      <c r="O85" s="159" t="s">
        <v>23</v>
      </c>
      <c r="P85" s="106" t="s">
        <v>23</v>
      </c>
      <c r="Q85" s="107" t="s">
        <v>189</v>
      </c>
      <c r="R85" s="159" t="s">
        <v>23</v>
      </c>
      <c r="S85" s="106" t="s">
        <v>23</v>
      </c>
      <c r="T85" s="109" t="s">
        <v>190</v>
      </c>
      <c r="U85" s="106"/>
      <c r="V85" s="106"/>
      <c r="W85" s="107"/>
      <c r="X85" s="108"/>
      <c r="Y85" s="106"/>
      <c r="Z85" s="109"/>
      <c r="AA85" s="110"/>
    </row>
    <row r="86" spans="2:27" ht="11.25">
      <c r="B86" s="111">
        <v>21</v>
      </c>
      <c r="C86" s="112">
        <v>26</v>
      </c>
      <c r="D86" s="113" t="s">
        <v>191</v>
      </c>
      <c r="E86" s="114" t="s">
        <v>32</v>
      </c>
      <c r="F86" s="115">
        <v>15</v>
      </c>
      <c r="G86" s="116">
        <v>0.02112268</v>
      </c>
      <c r="H86" s="117"/>
      <c r="I86" s="118">
        <v>18</v>
      </c>
      <c r="J86" s="120">
        <v>0.04268518</v>
      </c>
      <c r="K86" s="117"/>
      <c r="L86" s="118">
        <v>17</v>
      </c>
      <c r="M86" s="120">
        <v>0.06431712</v>
      </c>
      <c r="N86" s="121"/>
      <c r="O86" s="118">
        <v>12</v>
      </c>
      <c r="P86" s="120">
        <v>0.08416666</v>
      </c>
      <c r="Q86" s="121"/>
      <c r="R86" s="118">
        <v>21</v>
      </c>
      <c r="S86" s="120">
        <v>0.109375</v>
      </c>
      <c r="T86" s="123"/>
      <c r="U86" s="124"/>
      <c r="V86" s="120"/>
      <c r="W86" s="117"/>
      <c r="X86" s="125"/>
      <c r="Y86" s="120"/>
      <c r="Z86" s="126"/>
      <c r="AA86" s="110"/>
    </row>
    <row r="87" spans="2:27" ht="11.25">
      <c r="B87" s="127"/>
      <c r="C87" s="128"/>
      <c r="D87" s="129"/>
      <c r="E87" s="130" t="s">
        <v>33</v>
      </c>
      <c r="F87" s="131"/>
      <c r="G87" s="132"/>
      <c r="H87" s="133"/>
      <c r="I87" s="134">
        <v>20</v>
      </c>
      <c r="J87" s="135">
        <v>0.0215625</v>
      </c>
      <c r="K87" s="133"/>
      <c r="L87" s="134">
        <v>20</v>
      </c>
      <c r="M87" s="135">
        <v>0.02163194</v>
      </c>
      <c r="N87" s="136"/>
      <c r="O87" s="134">
        <v>2</v>
      </c>
      <c r="P87" s="135">
        <v>0.01984953</v>
      </c>
      <c r="Q87" s="133"/>
      <c r="R87" s="134">
        <v>24</v>
      </c>
      <c r="S87" s="135">
        <v>0.02520833</v>
      </c>
      <c r="T87" s="140"/>
      <c r="U87" s="49"/>
      <c r="V87" s="135"/>
      <c r="W87" s="136"/>
      <c r="X87" s="141"/>
      <c r="Y87" s="135"/>
      <c r="Z87" s="142"/>
      <c r="AA87" s="110"/>
    </row>
    <row r="88" spans="2:27" ht="11.25">
      <c r="B88" s="101"/>
      <c r="C88" s="102"/>
      <c r="D88" s="103"/>
      <c r="E88" s="104" t="s">
        <v>25</v>
      </c>
      <c r="F88" s="158" t="s">
        <v>23</v>
      </c>
      <c r="G88" s="106" t="s">
        <v>23</v>
      </c>
      <c r="H88" s="106" t="s">
        <v>192</v>
      </c>
      <c r="I88" s="159" t="s">
        <v>23</v>
      </c>
      <c r="J88" s="106" t="s">
        <v>23</v>
      </c>
      <c r="K88" s="107" t="s">
        <v>193</v>
      </c>
      <c r="L88" s="159" t="s">
        <v>23</v>
      </c>
      <c r="M88" s="106" t="s">
        <v>23</v>
      </c>
      <c r="N88" s="107" t="s">
        <v>194</v>
      </c>
      <c r="O88" s="159" t="s">
        <v>23</v>
      </c>
      <c r="P88" s="106" t="s">
        <v>23</v>
      </c>
      <c r="Q88" s="107" t="s">
        <v>195</v>
      </c>
      <c r="R88" s="159" t="s">
        <v>23</v>
      </c>
      <c r="S88" s="106" t="s">
        <v>23</v>
      </c>
      <c r="T88" s="109" t="s">
        <v>196</v>
      </c>
      <c r="U88" s="106"/>
      <c r="V88" s="106"/>
      <c r="W88" s="107"/>
      <c r="X88" s="108"/>
      <c r="Y88" s="106"/>
      <c r="Z88" s="109"/>
      <c r="AA88" s="110"/>
    </row>
    <row r="89" spans="2:27" ht="11.25">
      <c r="B89" s="111">
        <v>22</v>
      </c>
      <c r="C89" s="112">
        <v>12</v>
      </c>
      <c r="D89" s="113" t="s">
        <v>197</v>
      </c>
      <c r="E89" s="114" t="s">
        <v>32</v>
      </c>
      <c r="F89" s="115">
        <v>12</v>
      </c>
      <c r="G89" s="116">
        <v>0.02023148</v>
      </c>
      <c r="H89" s="117"/>
      <c r="I89" s="118">
        <v>11</v>
      </c>
      <c r="J89" s="119">
        <v>0.04082175</v>
      </c>
      <c r="K89" s="117"/>
      <c r="L89" s="118">
        <v>21</v>
      </c>
      <c r="M89" s="120">
        <v>0.06541666</v>
      </c>
      <c r="N89" s="121"/>
      <c r="O89" s="118">
        <v>22</v>
      </c>
      <c r="P89" s="120">
        <v>0.08758101</v>
      </c>
      <c r="Q89" s="121"/>
      <c r="R89" s="118">
        <v>22</v>
      </c>
      <c r="S89" s="120">
        <v>0.10940972</v>
      </c>
      <c r="T89" s="123"/>
      <c r="U89" s="124"/>
      <c r="V89" s="120"/>
      <c r="W89" s="117"/>
      <c r="X89" s="125"/>
      <c r="Y89" s="120"/>
      <c r="Z89" s="126"/>
      <c r="AA89" s="110"/>
    </row>
    <row r="90" spans="2:27" ht="11.25">
      <c r="B90" s="127"/>
      <c r="C90" s="128"/>
      <c r="D90" s="129"/>
      <c r="E90" s="130" t="s">
        <v>33</v>
      </c>
      <c r="F90" s="131"/>
      <c r="G90" s="132"/>
      <c r="H90" s="133"/>
      <c r="I90" s="134">
        <v>13</v>
      </c>
      <c r="J90" s="135">
        <v>0.02059027</v>
      </c>
      <c r="K90" s="133"/>
      <c r="L90" s="134">
        <v>24</v>
      </c>
      <c r="M90" s="135">
        <v>0.0245949</v>
      </c>
      <c r="N90" s="136"/>
      <c r="O90" s="134">
        <v>18</v>
      </c>
      <c r="P90" s="135">
        <v>0.02216435</v>
      </c>
      <c r="Q90" s="133"/>
      <c r="R90" s="134">
        <v>14</v>
      </c>
      <c r="S90" s="135">
        <v>0.0218287</v>
      </c>
      <c r="T90" s="140"/>
      <c r="U90" s="49"/>
      <c r="V90" s="135"/>
      <c r="W90" s="136"/>
      <c r="X90" s="141"/>
      <c r="Y90" s="135"/>
      <c r="Z90" s="142"/>
      <c r="AA90" s="110"/>
    </row>
    <row r="91" spans="2:27" ht="11.25">
      <c r="B91" s="101"/>
      <c r="C91" s="102"/>
      <c r="D91" s="103"/>
      <c r="E91" s="104" t="s">
        <v>25</v>
      </c>
      <c r="F91" s="158" t="s">
        <v>23</v>
      </c>
      <c r="G91" s="106" t="s">
        <v>23</v>
      </c>
      <c r="H91" s="106" t="s">
        <v>198</v>
      </c>
      <c r="I91" s="159" t="s">
        <v>23</v>
      </c>
      <c r="J91" s="106" t="s">
        <v>23</v>
      </c>
      <c r="K91" s="107" t="s">
        <v>199</v>
      </c>
      <c r="L91" s="159" t="s">
        <v>23</v>
      </c>
      <c r="M91" s="106" t="s">
        <v>23</v>
      </c>
      <c r="N91" s="107" t="s">
        <v>200</v>
      </c>
      <c r="O91" s="159" t="s">
        <v>23</v>
      </c>
      <c r="P91" s="106" t="s">
        <v>23</v>
      </c>
      <c r="Q91" s="107" t="s">
        <v>201</v>
      </c>
      <c r="R91" s="159" t="s">
        <v>23</v>
      </c>
      <c r="S91" s="106" t="s">
        <v>23</v>
      </c>
      <c r="T91" s="109" t="s">
        <v>202</v>
      </c>
      <c r="U91" s="106"/>
      <c r="V91" s="106"/>
      <c r="W91" s="107"/>
      <c r="X91" s="108"/>
      <c r="Y91" s="106"/>
      <c r="Z91" s="109"/>
      <c r="AA91" s="110"/>
    </row>
    <row r="92" spans="2:27" ht="11.25">
      <c r="B92" s="111">
        <v>23</v>
      </c>
      <c r="C92" s="112">
        <v>17</v>
      </c>
      <c r="D92" s="113" t="s">
        <v>203</v>
      </c>
      <c r="E92" s="114" t="s">
        <v>32</v>
      </c>
      <c r="F92" s="115">
        <v>20</v>
      </c>
      <c r="G92" s="116">
        <v>0.02158564</v>
      </c>
      <c r="H92" s="117"/>
      <c r="I92" s="118">
        <v>21</v>
      </c>
      <c r="J92" s="120">
        <v>0.0434375</v>
      </c>
      <c r="K92" s="117"/>
      <c r="L92" s="118">
        <v>22</v>
      </c>
      <c r="M92" s="120">
        <v>0.06585648</v>
      </c>
      <c r="N92" s="121"/>
      <c r="O92" s="118">
        <v>23</v>
      </c>
      <c r="P92" s="120">
        <v>0.08892361</v>
      </c>
      <c r="Q92" s="121"/>
      <c r="R92" s="118">
        <v>23</v>
      </c>
      <c r="S92" s="120">
        <v>0.11076388</v>
      </c>
      <c r="T92" s="123"/>
      <c r="U92" s="124"/>
      <c r="V92" s="120"/>
      <c r="W92" s="117"/>
      <c r="X92" s="125"/>
      <c r="Y92" s="120"/>
      <c r="Z92" s="126"/>
      <c r="AA92" s="110"/>
    </row>
    <row r="93" spans="2:27" ht="11.25">
      <c r="B93" s="127"/>
      <c r="C93" s="128"/>
      <c r="D93" s="129"/>
      <c r="E93" s="130" t="s">
        <v>33</v>
      </c>
      <c r="F93" s="131"/>
      <c r="G93" s="132"/>
      <c r="H93" s="133"/>
      <c r="I93" s="134">
        <v>22</v>
      </c>
      <c r="J93" s="135">
        <v>0.02185185</v>
      </c>
      <c r="K93" s="133"/>
      <c r="L93" s="134">
        <v>22</v>
      </c>
      <c r="M93" s="135">
        <v>0.02241898</v>
      </c>
      <c r="N93" s="136"/>
      <c r="O93" s="134">
        <v>23</v>
      </c>
      <c r="P93" s="135">
        <v>0.02306712</v>
      </c>
      <c r="Q93" s="133"/>
      <c r="R93" s="134">
        <v>16</v>
      </c>
      <c r="S93" s="135">
        <v>0.02184027</v>
      </c>
      <c r="T93" s="140"/>
      <c r="U93" s="49"/>
      <c r="V93" s="135"/>
      <c r="W93" s="136"/>
      <c r="X93" s="141"/>
      <c r="Y93" s="135"/>
      <c r="Z93" s="142"/>
      <c r="AA93" s="110"/>
    </row>
    <row r="94" spans="2:27" ht="11.25">
      <c r="B94" s="101"/>
      <c r="C94" s="102"/>
      <c r="D94" s="103"/>
      <c r="E94" s="104" t="s">
        <v>25</v>
      </c>
      <c r="F94" s="158" t="s">
        <v>23</v>
      </c>
      <c r="G94" s="106" t="s">
        <v>23</v>
      </c>
      <c r="H94" s="106" t="s">
        <v>204</v>
      </c>
      <c r="I94" s="159" t="s">
        <v>23</v>
      </c>
      <c r="J94" s="106" t="s">
        <v>23</v>
      </c>
      <c r="K94" s="107" t="s">
        <v>205</v>
      </c>
      <c r="L94" s="159" t="s">
        <v>23</v>
      </c>
      <c r="M94" s="106" t="s">
        <v>23</v>
      </c>
      <c r="N94" s="107" t="s">
        <v>206</v>
      </c>
      <c r="O94" s="159" t="s">
        <v>23</v>
      </c>
      <c r="P94" s="106" t="s">
        <v>23</v>
      </c>
      <c r="Q94" s="107" t="s">
        <v>207</v>
      </c>
      <c r="R94" s="159" t="s">
        <v>23</v>
      </c>
      <c r="S94" s="106" t="s">
        <v>23</v>
      </c>
      <c r="T94" s="109" t="s">
        <v>208</v>
      </c>
      <c r="U94" s="106"/>
      <c r="V94" s="106"/>
      <c r="W94" s="107"/>
      <c r="X94" s="108"/>
      <c r="Y94" s="106"/>
      <c r="Z94" s="109"/>
      <c r="AA94" s="110"/>
    </row>
    <row r="95" spans="2:27" ht="11.25">
      <c r="B95" s="111">
        <v>24</v>
      </c>
      <c r="C95" s="112">
        <v>25</v>
      </c>
      <c r="D95" s="113" t="s">
        <v>209</v>
      </c>
      <c r="E95" s="114" t="s">
        <v>32</v>
      </c>
      <c r="F95" s="115">
        <v>24</v>
      </c>
      <c r="G95" s="116">
        <v>0.02391203</v>
      </c>
      <c r="H95" s="117"/>
      <c r="I95" s="118">
        <v>24</v>
      </c>
      <c r="J95" s="120">
        <v>0.0455324</v>
      </c>
      <c r="K95" s="117"/>
      <c r="L95" s="118">
        <v>24</v>
      </c>
      <c r="M95" s="120">
        <v>0.06886574</v>
      </c>
      <c r="N95" s="121"/>
      <c r="O95" s="118">
        <v>24</v>
      </c>
      <c r="P95" s="120">
        <v>0.09267361</v>
      </c>
      <c r="Q95" s="121"/>
      <c r="R95" s="118">
        <v>24</v>
      </c>
      <c r="S95" s="120">
        <v>0.11730324</v>
      </c>
      <c r="T95" s="123"/>
      <c r="U95" s="124"/>
      <c r="V95" s="120"/>
      <c r="W95" s="117"/>
      <c r="X95" s="125"/>
      <c r="Y95" s="120"/>
      <c r="Z95" s="126"/>
      <c r="AA95" s="110"/>
    </row>
    <row r="96" spans="2:27" ht="11.25">
      <c r="B96" s="127"/>
      <c r="C96" s="128"/>
      <c r="D96" s="129"/>
      <c r="E96" s="130" t="s">
        <v>33</v>
      </c>
      <c r="F96" s="131"/>
      <c r="G96" s="132"/>
      <c r="H96" s="133"/>
      <c r="I96" s="134">
        <v>21</v>
      </c>
      <c r="J96" s="135">
        <v>0.02162037</v>
      </c>
      <c r="K96" s="133"/>
      <c r="L96" s="134">
        <v>23</v>
      </c>
      <c r="M96" s="135">
        <v>0.02333333</v>
      </c>
      <c r="N96" s="136"/>
      <c r="O96" s="134">
        <v>24</v>
      </c>
      <c r="P96" s="135">
        <v>0.02380787</v>
      </c>
      <c r="Q96" s="133"/>
      <c r="R96" s="134">
        <v>23</v>
      </c>
      <c r="S96" s="135">
        <v>0.02462962</v>
      </c>
      <c r="T96" s="140"/>
      <c r="U96" s="49"/>
      <c r="V96" s="135"/>
      <c r="W96" s="136"/>
      <c r="X96" s="141"/>
      <c r="Y96" s="135"/>
      <c r="Z96" s="142"/>
      <c r="AA96" s="110"/>
    </row>
  </sheetData>
  <sheetProtection/>
  <printOptions horizontalCentered="1" verticalCentered="1"/>
  <pageMargins left="0.1968503937007874" right="0.1968503937007874" top="0.1968503937007874" bottom="0" header="0.5118110236220472" footer="0.31496062992125984"/>
  <pageSetup fitToHeight="1" fitToWidth="1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66"/>
  <sheetViews>
    <sheetView showGridLines="0" zoomScalePageLayoutView="0" workbookViewId="0" topLeftCell="A1">
      <selection activeCell="H70" sqref="H70"/>
    </sheetView>
  </sheetViews>
  <sheetFormatPr defaultColWidth="9.00390625" defaultRowHeight="12"/>
  <cols>
    <col min="1" max="1" width="1.4921875" style="0" customWidth="1"/>
    <col min="2" max="2" width="4.00390625" style="5" customWidth="1"/>
    <col min="3" max="3" width="4.375" style="5" customWidth="1"/>
    <col min="4" max="4" width="17.375" style="5" customWidth="1"/>
    <col min="5" max="5" width="5.50390625" style="157" customWidth="1"/>
    <col min="6" max="6" width="6.375" style="5" customWidth="1"/>
    <col min="7" max="7" width="2.875" style="5" customWidth="1"/>
    <col min="8" max="8" width="13.875" style="5" customWidth="1"/>
    <col min="9" max="9" width="6.375" style="5" customWidth="1"/>
    <col min="10" max="10" width="2.875" style="5" customWidth="1"/>
    <col min="11" max="11" width="13.875" style="5" customWidth="1"/>
    <col min="12" max="12" width="6.375" style="5" customWidth="1"/>
    <col min="13" max="13" width="3.125" style="5" customWidth="1"/>
    <col min="14" max="14" width="13.875" style="5" customWidth="1"/>
    <col min="15" max="15" width="6.375" style="5" customWidth="1"/>
    <col min="16" max="16" width="2.875" style="5" customWidth="1"/>
    <col min="17" max="17" width="13.875" style="5" customWidth="1"/>
    <col min="18" max="18" width="6.375" style="5" customWidth="1"/>
    <col min="19" max="19" width="2.875" style="5" customWidth="1"/>
    <col min="20" max="20" width="16.375" style="5" customWidth="1"/>
    <col min="21" max="22" width="2.875" style="5" hidden="1" customWidth="1"/>
    <col min="23" max="23" width="12.875" style="5" hidden="1" customWidth="1"/>
    <col min="24" max="25" width="2.875" style="5" hidden="1" customWidth="1"/>
    <col min="26" max="26" width="12.875" style="5" hidden="1" customWidth="1"/>
    <col min="27" max="27" width="3.50390625" style="5" customWidth="1"/>
  </cols>
  <sheetData>
    <row r="1" spans="2:27" ht="13.5">
      <c r="B1" s="1" t="s">
        <v>210</v>
      </c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13.5">
      <c r="B2" s="4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13.5">
      <c r="B3" s="4"/>
      <c r="C3" s="2" t="str">
        <f>'[1]全体 (報告)'!C3</f>
        <v>日時　平成２５年１２月１５日（日）　１２時００分スタ－ト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13.5">
      <c r="B4" s="4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3.5">
      <c r="B5" s="4"/>
      <c r="C5" s="2"/>
      <c r="D5" s="2" t="str">
        <f>'[1]全体 (報告)'!D5</f>
        <v>大会コ－ス　大分県クラブ対抗駅伝競走大会　大分銀行ドーム・コ－ス  ４２．１９５ｋｍ</v>
      </c>
      <c r="E5" s="5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3.5" hidden="1">
      <c r="B6" s="4"/>
      <c r="C6" s="2"/>
      <c r="D6" s="2"/>
      <c r="E6" s="2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1.25" hidden="1">
      <c r="B7" s="2" t="s">
        <v>0</v>
      </c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3.5" customHeight="1" hidden="1">
      <c r="B8" s="2"/>
      <c r="C8" s="2"/>
      <c r="D8" s="7" t="s">
        <v>1</v>
      </c>
      <c r="E8" s="8"/>
      <c r="F8" s="7"/>
      <c r="G8" s="9"/>
      <c r="H8" s="10" t="s">
        <v>2</v>
      </c>
      <c r="I8" s="7"/>
      <c r="J8" s="9"/>
      <c r="K8" s="9" t="s">
        <v>3</v>
      </c>
      <c r="L8" s="7"/>
      <c r="M8" s="9"/>
      <c r="N8" s="9" t="s">
        <v>211</v>
      </c>
      <c r="O8" s="7"/>
      <c r="P8" s="9"/>
      <c r="Q8" s="10" t="s">
        <v>5</v>
      </c>
      <c r="R8" s="9"/>
      <c r="S8" s="9"/>
      <c r="T8" s="10" t="s">
        <v>6</v>
      </c>
      <c r="U8" s="2"/>
      <c r="V8" s="2"/>
      <c r="W8" s="2"/>
      <c r="X8" s="2"/>
      <c r="Y8" s="2"/>
      <c r="Z8" s="2"/>
      <c r="AA8" s="2"/>
    </row>
    <row r="9" spans="2:27" ht="13.5" customHeight="1" hidden="1">
      <c r="B9" s="2"/>
      <c r="C9" s="2"/>
      <c r="D9" s="11">
        <v>9</v>
      </c>
      <c r="E9" s="12" t="s">
        <v>7</v>
      </c>
      <c r="F9" s="13"/>
      <c r="G9" s="14"/>
      <c r="H9" s="15" t="s">
        <v>48</v>
      </c>
      <c r="I9" s="11"/>
      <c r="J9" s="16"/>
      <c r="K9" s="15" t="s">
        <v>49</v>
      </c>
      <c r="L9" s="11"/>
      <c r="M9" s="16"/>
      <c r="N9" s="15" t="s">
        <v>50</v>
      </c>
      <c r="O9" s="11"/>
      <c r="P9" s="16"/>
      <c r="Q9" s="17" t="s">
        <v>51</v>
      </c>
      <c r="R9" s="16"/>
      <c r="S9" s="16"/>
      <c r="T9" s="17" t="s">
        <v>52</v>
      </c>
      <c r="U9" s="2"/>
      <c r="V9" s="2"/>
      <c r="W9" s="2"/>
      <c r="X9" s="2"/>
      <c r="Y9" s="2"/>
      <c r="Z9" s="2"/>
      <c r="AA9" s="2"/>
    </row>
    <row r="10" spans="2:27" ht="13.5" customHeight="1" hidden="1">
      <c r="B10" s="2"/>
      <c r="C10" s="2"/>
      <c r="D10" s="18">
        <v>10</v>
      </c>
      <c r="E10" s="19" t="s">
        <v>7</v>
      </c>
      <c r="F10" s="18"/>
      <c r="G10" s="20"/>
      <c r="H10" s="21" t="s">
        <v>48</v>
      </c>
      <c r="I10" s="18"/>
      <c r="J10" s="20"/>
      <c r="K10" s="21" t="s">
        <v>53</v>
      </c>
      <c r="L10" s="18"/>
      <c r="M10" s="20"/>
      <c r="N10" s="21" t="s">
        <v>54</v>
      </c>
      <c r="O10" s="18"/>
      <c r="P10" s="20"/>
      <c r="Q10" s="22" t="s">
        <v>55</v>
      </c>
      <c r="R10" s="20"/>
      <c r="S10" s="20"/>
      <c r="T10" s="22" t="s">
        <v>56</v>
      </c>
      <c r="U10" s="2"/>
      <c r="V10" s="2"/>
      <c r="W10" s="2"/>
      <c r="X10" s="2"/>
      <c r="Y10" s="2"/>
      <c r="Z10" s="2"/>
      <c r="AA10" s="2"/>
    </row>
    <row r="11" spans="2:27" ht="13.5" customHeight="1" hidden="1">
      <c r="B11" s="2"/>
      <c r="C11" s="2"/>
      <c r="D11" s="23">
        <v>11</v>
      </c>
      <c r="E11" s="24" t="s">
        <v>7</v>
      </c>
      <c r="F11" s="25"/>
      <c r="G11" s="26"/>
      <c r="H11" s="27" t="s">
        <v>48</v>
      </c>
      <c r="I11" s="23"/>
      <c r="J11" s="28"/>
      <c r="K11" s="27" t="s">
        <v>57</v>
      </c>
      <c r="L11" s="23"/>
      <c r="M11" s="28"/>
      <c r="N11" s="27" t="s">
        <v>58</v>
      </c>
      <c r="O11" s="23"/>
      <c r="P11" s="28"/>
      <c r="Q11" s="29" t="s">
        <v>59</v>
      </c>
      <c r="R11" s="28"/>
      <c r="S11" s="28"/>
      <c r="T11" s="29" t="s">
        <v>60</v>
      </c>
      <c r="U11" s="2"/>
      <c r="V11" s="2"/>
      <c r="W11" s="2"/>
      <c r="X11" s="2"/>
      <c r="Y11" s="2"/>
      <c r="Z11" s="2"/>
      <c r="AA11" s="2"/>
    </row>
    <row r="12" spans="2:27" ht="11.25" hidden="1">
      <c r="B12" s="30"/>
      <c r="C12" s="30"/>
      <c r="D12" s="31"/>
      <c r="E12" s="3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0"/>
      <c r="V12" s="30"/>
      <c r="W12" s="30"/>
      <c r="X12" s="30"/>
      <c r="Y12" s="30"/>
      <c r="Z12" s="30"/>
      <c r="AA12" s="30"/>
    </row>
    <row r="13" spans="2:27" ht="13.5" customHeight="1" hidden="1">
      <c r="B13" s="30"/>
      <c r="C13" s="30"/>
      <c r="D13" s="31"/>
      <c r="E13" s="32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0"/>
      <c r="V13" s="30"/>
      <c r="W13" s="30"/>
      <c r="X13" s="30"/>
      <c r="Y13" s="30"/>
      <c r="Z13" s="30"/>
      <c r="AA13" s="30"/>
    </row>
    <row r="14" spans="2:27" ht="13.5" customHeight="1" hidden="1">
      <c r="B14" s="33"/>
      <c r="C14" s="34" t="s">
        <v>8</v>
      </c>
      <c r="D14" s="34"/>
      <c r="E14" s="35"/>
      <c r="F14" s="33"/>
      <c r="G14" s="34" t="s">
        <v>9</v>
      </c>
      <c r="H14" s="34"/>
      <c r="I14" s="33"/>
      <c r="J14" s="34"/>
      <c r="K14" s="35" t="s">
        <v>10</v>
      </c>
      <c r="L14" s="33"/>
      <c r="M14" s="34"/>
      <c r="N14" s="34" t="s">
        <v>11</v>
      </c>
      <c r="O14" s="33" t="s">
        <v>12</v>
      </c>
      <c r="P14" s="34"/>
      <c r="Q14" s="34"/>
      <c r="R14" s="34"/>
      <c r="S14" s="34"/>
      <c r="T14" s="36"/>
      <c r="U14" s="37"/>
      <c r="V14" s="37"/>
      <c r="W14" s="37"/>
      <c r="X14" s="38"/>
      <c r="Y14" s="30"/>
      <c r="Z14" s="30"/>
      <c r="AA14" s="30"/>
    </row>
    <row r="15" spans="2:27" ht="13.5" customHeight="1" hidden="1">
      <c r="B15" s="39"/>
      <c r="C15" s="40"/>
      <c r="D15" s="41" t="s">
        <v>13</v>
      </c>
      <c r="E15" s="40"/>
      <c r="F15" s="39"/>
      <c r="G15" s="41" t="s">
        <v>61</v>
      </c>
      <c r="H15" s="41"/>
      <c r="I15" s="39"/>
      <c r="J15" s="42" t="s">
        <v>62</v>
      </c>
      <c r="K15" s="40"/>
      <c r="L15" s="43"/>
      <c r="M15" s="41"/>
      <c r="N15" s="44">
        <v>0.04679398148148148</v>
      </c>
      <c r="O15" s="39"/>
      <c r="P15" s="41" t="s">
        <v>63</v>
      </c>
      <c r="Q15" s="41"/>
      <c r="R15" s="41"/>
      <c r="S15" s="41"/>
      <c r="T15" s="45"/>
      <c r="U15" s="46"/>
      <c r="V15" s="46"/>
      <c r="W15" s="46"/>
      <c r="X15" s="47"/>
      <c r="Y15" s="30"/>
      <c r="Z15" s="30"/>
      <c r="AA15" s="30"/>
    </row>
    <row r="16" spans="2:27" ht="13.5" customHeight="1" hidden="1">
      <c r="B16" s="48"/>
      <c r="C16" s="49"/>
      <c r="D16" s="50" t="s">
        <v>14</v>
      </c>
      <c r="E16" s="49"/>
      <c r="F16" s="48"/>
      <c r="G16" s="50" t="s">
        <v>61</v>
      </c>
      <c r="H16" s="50"/>
      <c r="I16" s="48"/>
      <c r="J16" s="51" t="s">
        <v>62</v>
      </c>
      <c r="K16" s="49"/>
      <c r="L16" s="52"/>
      <c r="M16" s="50"/>
      <c r="N16" s="53">
        <v>0.04679398148148148</v>
      </c>
      <c r="O16" s="48"/>
      <c r="P16" s="50" t="s">
        <v>63</v>
      </c>
      <c r="Q16" s="50"/>
      <c r="R16" s="50"/>
      <c r="S16" s="50"/>
      <c r="T16" s="54"/>
      <c r="U16" s="55"/>
      <c r="V16" s="55"/>
      <c r="W16" s="55"/>
      <c r="X16" s="56"/>
      <c r="Y16" s="30"/>
      <c r="Z16" s="30"/>
      <c r="AA16" s="30"/>
    </row>
    <row r="17" spans="2:27" ht="11.25">
      <c r="B17" s="30"/>
      <c r="C17" s="30"/>
      <c r="D17" s="31"/>
      <c r="E17" s="3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0"/>
      <c r="V17" s="30"/>
      <c r="W17" s="30"/>
      <c r="X17" s="30"/>
      <c r="Y17" s="30"/>
      <c r="Z17" s="30"/>
      <c r="AA17" s="30"/>
    </row>
    <row r="18" spans="2:27" ht="13.5">
      <c r="B18" s="4"/>
      <c r="C18" s="57"/>
      <c r="D18" s="57"/>
      <c r="E18" s="58"/>
      <c r="F18" s="57" t="s">
        <v>15</v>
      </c>
      <c r="G18" s="57"/>
      <c r="H18" s="57"/>
      <c r="I18" s="57"/>
      <c r="J18" s="57"/>
      <c r="K18" s="57"/>
      <c r="L18" s="57" t="s">
        <v>16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</row>
    <row r="19" spans="2:27" ht="14.25" customHeight="1">
      <c r="B19" s="59"/>
      <c r="C19" s="60"/>
      <c r="D19" s="61"/>
      <c r="E19" s="62"/>
      <c r="F19" s="63" t="s">
        <v>17</v>
      </c>
      <c r="G19" s="64"/>
      <c r="H19" s="65">
        <v>8.595</v>
      </c>
      <c r="I19" s="66" t="s">
        <v>18</v>
      </c>
      <c r="J19" s="64"/>
      <c r="K19" s="67">
        <v>8.4</v>
      </c>
      <c r="L19" s="66" t="s">
        <v>19</v>
      </c>
      <c r="M19" s="64"/>
      <c r="N19" s="67">
        <v>8.4</v>
      </c>
      <c r="O19" s="66" t="s">
        <v>20</v>
      </c>
      <c r="P19" s="64"/>
      <c r="Q19" s="67">
        <v>8.4</v>
      </c>
      <c r="R19" s="66" t="s">
        <v>21</v>
      </c>
      <c r="S19" s="64"/>
      <c r="T19" s="68">
        <v>8.4</v>
      </c>
      <c r="U19" s="66"/>
      <c r="V19" s="64"/>
      <c r="W19" s="67"/>
      <c r="X19" s="66"/>
      <c r="Y19" s="64"/>
      <c r="Z19" s="68"/>
      <c r="AA19" s="57"/>
    </row>
    <row r="20" spans="2:27" ht="11.25" customHeight="1">
      <c r="B20" s="69"/>
      <c r="C20" s="70"/>
      <c r="D20" s="71"/>
      <c r="E20" s="72"/>
      <c r="F20" s="73"/>
      <c r="G20" s="74"/>
      <c r="H20" s="75"/>
      <c r="I20" s="74"/>
      <c r="J20" s="74"/>
      <c r="K20" s="75"/>
      <c r="L20" s="74"/>
      <c r="M20" s="74"/>
      <c r="N20" s="75"/>
      <c r="O20" s="74"/>
      <c r="P20" s="74"/>
      <c r="Q20" s="75"/>
      <c r="R20" s="74"/>
      <c r="S20" s="74"/>
      <c r="T20" s="76"/>
      <c r="U20" s="74"/>
      <c r="V20" s="74"/>
      <c r="W20" s="75"/>
      <c r="X20" s="74"/>
      <c r="Y20" s="74"/>
      <c r="Z20" s="76"/>
      <c r="AA20" s="57"/>
    </row>
    <row r="21" spans="2:27" ht="11.25" customHeight="1">
      <c r="B21" s="77"/>
      <c r="C21" s="78"/>
      <c r="D21" s="78"/>
      <c r="E21" s="72" t="s">
        <v>22</v>
      </c>
      <c r="F21" s="73"/>
      <c r="G21" s="74"/>
      <c r="H21" s="75"/>
      <c r="I21" s="74"/>
      <c r="J21" s="74"/>
      <c r="K21" s="75"/>
      <c r="L21" s="74"/>
      <c r="M21" s="74"/>
      <c r="N21" s="75"/>
      <c r="O21" s="74"/>
      <c r="P21" s="74"/>
      <c r="Q21" s="75"/>
      <c r="R21" s="74"/>
      <c r="S21" s="74"/>
      <c r="T21" s="76"/>
      <c r="U21" s="74"/>
      <c r="V21" s="74"/>
      <c r="W21" s="75"/>
      <c r="X21" s="74"/>
      <c r="Y21" s="74"/>
      <c r="Z21" s="76"/>
      <c r="AA21" s="57"/>
    </row>
    <row r="22" spans="2:27" ht="11.25" customHeight="1">
      <c r="B22" s="77"/>
      <c r="C22" s="78"/>
      <c r="D22" s="78"/>
      <c r="E22" s="72"/>
      <c r="F22" s="73"/>
      <c r="G22" s="74"/>
      <c r="H22" s="75"/>
      <c r="I22" s="74"/>
      <c r="J22" s="74"/>
      <c r="K22" s="75"/>
      <c r="L22" s="74"/>
      <c r="M22" s="74"/>
      <c r="N22" s="75"/>
      <c r="O22" s="79"/>
      <c r="P22" s="74"/>
      <c r="Q22" s="80"/>
      <c r="R22" s="74"/>
      <c r="S22" s="74"/>
      <c r="T22" s="76"/>
      <c r="U22" s="74"/>
      <c r="V22" s="74"/>
      <c r="W22" s="75"/>
      <c r="X22" s="74"/>
      <c r="Y22" s="74"/>
      <c r="Z22" s="76"/>
      <c r="AA22" s="57"/>
    </row>
    <row r="23" spans="2:27" ht="11.25" customHeight="1">
      <c r="B23" s="81"/>
      <c r="C23" s="82"/>
      <c r="D23" s="82"/>
      <c r="E23" s="83"/>
      <c r="F23" s="84" t="str">
        <f>'[1]全体 (報告)'!F23</f>
        <v>畑山修生(日本文理大学)</v>
      </c>
      <c r="G23" s="85"/>
      <c r="H23" s="80"/>
      <c r="I23" s="79" t="str">
        <f>'[1]全体 (報告)'!I23</f>
        <v>小谷政宏(日本文理大学附属高校)</v>
      </c>
      <c r="J23" s="85"/>
      <c r="K23" s="80"/>
      <c r="L23" s="79" t="str">
        <f>'[1]全体 (報告)'!L23</f>
        <v>北川博規(別府自衛隊)</v>
      </c>
      <c r="M23" s="85"/>
      <c r="N23" s="80"/>
      <c r="O23" s="79" t="str">
        <f>'[1]全体 (報告)'!O23</f>
        <v>神志那優輝(日本文理大学)</v>
      </c>
      <c r="P23" s="85"/>
      <c r="Q23" s="80"/>
      <c r="R23" s="79" t="str">
        <f>'[1]全体 (報告)'!R23</f>
        <v>畑山修生(日本文理大学)</v>
      </c>
      <c r="S23" s="85"/>
      <c r="T23" s="86"/>
      <c r="U23" s="82"/>
      <c r="V23" s="82"/>
      <c r="W23" s="87"/>
      <c r="X23" s="82"/>
      <c r="Y23" s="82"/>
      <c r="Z23" s="88"/>
      <c r="AA23" s="57"/>
    </row>
    <row r="24" spans="2:27" ht="11.25" customHeight="1">
      <c r="B24" s="90"/>
      <c r="C24" s="91"/>
      <c r="D24" s="91" t="s">
        <v>64</v>
      </c>
      <c r="E24" s="92"/>
      <c r="F24" s="93" t="str">
        <f>'[1]全体 (報告)'!F24</f>
        <v>26回(H23)</v>
      </c>
      <c r="G24" s="94"/>
      <c r="H24" s="95">
        <f>'[1]全体 (報告)'!H24</f>
        <v>0.018171296296296297</v>
      </c>
      <c r="I24" s="94" t="str">
        <f>'[1]全体 (報告)'!I24</f>
        <v>26回(H23)</v>
      </c>
      <c r="J24" s="94"/>
      <c r="K24" s="95">
        <f>'[1]全体 (報告)'!K24</f>
        <v>0.017800925925925925</v>
      </c>
      <c r="L24" s="94" t="str">
        <f>'[1]全体 (報告)'!L24</f>
        <v>27回(H24)</v>
      </c>
      <c r="M24" s="94"/>
      <c r="N24" s="96">
        <f>'[1]全体 (報告)'!N24</f>
        <v>0.017743055555555557</v>
      </c>
      <c r="O24" s="94" t="str">
        <f>'[1]全体 (報告)'!O24</f>
        <v>27回(H24)</v>
      </c>
      <c r="P24" s="94"/>
      <c r="Q24" s="95">
        <f>'[1]全体 (報告)'!Q24</f>
        <v>0.018171296296296297</v>
      </c>
      <c r="R24" s="94" t="str">
        <f>'[1]全体 (報告)'!R24</f>
        <v>27回(H24)</v>
      </c>
      <c r="S24" s="94"/>
      <c r="T24" s="97">
        <f>'[1]全体 (報告)'!T24</f>
        <v>0.017557870370370373</v>
      </c>
      <c r="U24" s="91"/>
      <c r="V24" s="91"/>
      <c r="W24" s="98"/>
      <c r="X24" s="99"/>
      <c r="Y24" s="91"/>
      <c r="Z24" s="100"/>
      <c r="AA24" s="57"/>
    </row>
    <row r="25" spans="2:27" ht="11.25">
      <c r="B25" s="101"/>
      <c r="C25" s="102"/>
      <c r="D25" s="103"/>
      <c r="E25" s="104" t="s">
        <v>25</v>
      </c>
      <c r="F25" s="158" t="s">
        <v>66</v>
      </c>
      <c r="G25" s="106" t="s">
        <v>23</v>
      </c>
      <c r="H25" s="106" t="s">
        <v>212</v>
      </c>
      <c r="I25" s="159" t="s">
        <v>23</v>
      </c>
      <c r="J25" s="106" t="s">
        <v>23</v>
      </c>
      <c r="K25" s="107" t="s">
        <v>213</v>
      </c>
      <c r="L25" s="159" t="s">
        <v>23</v>
      </c>
      <c r="M25" s="106" t="s">
        <v>23</v>
      </c>
      <c r="N25" s="107" t="s">
        <v>214</v>
      </c>
      <c r="O25" s="159" t="s">
        <v>66</v>
      </c>
      <c r="P25" s="106" t="s">
        <v>23</v>
      </c>
      <c r="Q25" s="107" t="s">
        <v>215</v>
      </c>
      <c r="R25" s="159" t="s">
        <v>66</v>
      </c>
      <c r="S25" s="106" t="s">
        <v>23</v>
      </c>
      <c r="T25" s="109" t="s">
        <v>216</v>
      </c>
      <c r="U25" s="106"/>
      <c r="V25" s="106"/>
      <c r="W25" s="107"/>
      <c r="X25" s="108"/>
      <c r="Y25" s="106"/>
      <c r="Z25" s="109"/>
      <c r="AA25" s="110"/>
    </row>
    <row r="26" spans="2:27" ht="11.25">
      <c r="B26" s="111">
        <v>1</v>
      </c>
      <c r="C26" s="112">
        <v>28</v>
      </c>
      <c r="D26" s="113" t="s">
        <v>217</v>
      </c>
      <c r="E26" s="114" t="s">
        <v>32</v>
      </c>
      <c r="F26" s="115">
        <v>1</v>
      </c>
      <c r="G26" s="116">
        <v>0.01851851</v>
      </c>
      <c r="H26" s="117"/>
      <c r="I26" s="118">
        <v>1</v>
      </c>
      <c r="J26" s="119">
        <v>0.03731481</v>
      </c>
      <c r="K26" s="117"/>
      <c r="L26" s="118">
        <v>2</v>
      </c>
      <c r="M26" s="120">
        <v>0.05614583</v>
      </c>
      <c r="N26" s="121"/>
      <c r="O26" s="118">
        <v>1</v>
      </c>
      <c r="P26" s="120">
        <v>0.07505787</v>
      </c>
      <c r="Q26" s="121"/>
      <c r="R26" s="118">
        <v>1</v>
      </c>
      <c r="S26" s="120">
        <v>0.09350694</v>
      </c>
      <c r="T26" s="123"/>
      <c r="U26" s="124"/>
      <c r="V26" s="120"/>
      <c r="W26" s="117"/>
      <c r="X26" s="125"/>
      <c r="Y26" s="120"/>
      <c r="Z26" s="126"/>
      <c r="AA26" s="110"/>
    </row>
    <row r="27" spans="2:27" ht="11.25">
      <c r="B27" s="127"/>
      <c r="C27" s="128"/>
      <c r="D27" s="129"/>
      <c r="E27" s="130" t="s">
        <v>33</v>
      </c>
      <c r="F27" s="131"/>
      <c r="G27" s="132"/>
      <c r="H27" s="133"/>
      <c r="I27" s="134">
        <v>1</v>
      </c>
      <c r="J27" s="147">
        <v>0.01879629</v>
      </c>
      <c r="K27" s="133"/>
      <c r="L27" s="134">
        <v>2</v>
      </c>
      <c r="M27" s="135">
        <v>0.01883101</v>
      </c>
      <c r="N27" s="136"/>
      <c r="O27" s="134">
        <v>1</v>
      </c>
      <c r="P27" s="135">
        <v>0.01891203</v>
      </c>
      <c r="Q27" s="133"/>
      <c r="R27" s="134">
        <v>1</v>
      </c>
      <c r="S27" s="135">
        <v>0.01844907</v>
      </c>
      <c r="T27" s="140"/>
      <c r="U27" s="49"/>
      <c r="V27" s="135"/>
      <c r="W27" s="136"/>
      <c r="X27" s="141"/>
      <c r="Y27" s="135"/>
      <c r="Z27" s="142"/>
      <c r="AA27" s="110"/>
    </row>
    <row r="28" spans="2:27" ht="11.25">
      <c r="B28" s="101"/>
      <c r="C28" s="102"/>
      <c r="D28" s="103"/>
      <c r="E28" s="104" t="s">
        <v>25</v>
      </c>
      <c r="F28" s="158" t="s">
        <v>23</v>
      </c>
      <c r="G28" s="106" t="s">
        <v>23</v>
      </c>
      <c r="H28" s="106" t="s">
        <v>218</v>
      </c>
      <c r="I28" s="159" t="s">
        <v>23</v>
      </c>
      <c r="J28" s="106" t="s">
        <v>23</v>
      </c>
      <c r="K28" s="107" t="s">
        <v>219</v>
      </c>
      <c r="L28" s="159" t="s">
        <v>66</v>
      </c>
      <c r="M28" s="106" t="s">
        <v>23</v>
      </c>
      <c r="N28" s="107" t="s">
        <v>220</v>
      </c>
      <c r="O28" s="159" t="s">
        <v>23</v>
      </c>
      <c r="P28" s="106" t="s">
        <v>23</v>
      </c>
      <c r="Q28" s="107" t="s">
        <v>221</v>
      </c>
      <c r="R28" s="159" t="s">
        <v>23</v>
      </c>
      <c r="S28" s="106" t="s">
        <v>23</v>
      </c>
      <c r="T28" s="109" t="s">
        <v>222</v>
      </c>
      <c r="U28" s="106"/>
      <c r="V28" s="106"/>
      <c r="W28" s="107"/>
      <c r="X28" s="108"/>
      <c r="Y28" s="106"/>
      <c r="Z28" s="109"/>
      <c r="AA28" s="110"/>
    </row>
    <row r="29" spans="2:27" ht="11.25">
      <c r="B29" s="111">
        <v>2</v>
      </c>
      <c r="C29" s="112">
        <v>37</v>
      </c>
      <c r="D29" s="113" t="s">
        <v>223</v>
      </c>
      <c r="E29" s="114" t="s">
        <v>32</v>
      </c>
      <c r="F29" s="115">
        <v>2</v>
      </c>
      <c r="G29" s="116">
        <v>0.0186574</v>
      </c>
      <c r="H29" s="117"/>
      <c r="I29" s="118">
        <v>2</v>
      </c>
      <c r="J29" s="119">
        <v>0.03792824</v>
      </c>
      <c r="K29" s="117"/>
      <c r="L29" s="118">
        <v>1</v>
      </c>
      <c r="M29" s="120">
        <v>0.05608796</v>
      </c>
      <c r="N29" s="121"/>
      <c r="O29" s="118">
        <v>2</v>
      </c>
      <c r="P29" s="120">
        <v>0.07508101</v>
      </c>
      <c r="Q29" s="121"/>
      <c r="R29" s="118">
        <v>2</v>
      </c>
      <c r="S29" s="120">
        <v>0.0946412</v>
      </c>
      <c r="T29" s="123"/>
      <c r="U29" s="124"/>
      <c r="V29" s="120"/>
      <c r="W29" s="117"/>
      <c r="X29" s="125"/>
      <c r="Y29" s="120"/>
      <c r="Z29" s="126"/>
      <c r="AA29" s="110"/>
    </row>
    <row r="30" spans="2:27" ht="11.25">
      <c r="B30" s="127"/>
      <c r="C30" s="128"/>
      <c r="D30" s="129"/>
      <c r="E30" s="130" t="s">
        <v>33</v>
      </c>
      <c r="F30" s="131"/>
      <c r="G30" s="132"/>
      <c r="H30" s="133"/>
      <c r="I30" s="134">
        <v>2</v>
      </c>
      <c r="J30" s="135">
        <v>0.01927083</v>
      </c>
      <c r="K30" s="133"/>
      <c r="L30" s="134">
        <v>1</v>
      </c>
      <c r="M30" s="135">
        <v>0.01815972</v>
      </c>
      <c r="N30" s="136"/>
      <c r="O30" s="134">
        <v>2</v>
      </c>
      <c r="P30" s="135">
        <v>0.01899305</v>
      </c>
      <c r="Q30" s="133"/>
      <c r="R30" s="134">
        <v>3</v>
      </c>
      <c r="S30" s="135">
        <v>0.01956018</v>
      </c>
      <c r="T30" s="140"/>
      <c r="U30" s="49"/>
      <c r="V30" s="135"/>
      <c r="W30" s="136"/>
      <c r="X30" s="141"/>
      <c r="Y30" s="135"/>
      <c r="Z30" s="142"/>
      <c r="AA30" s="110"/>
    </row>
    <row r="31" spans="2:27" ht="11.25">
      <c r="B31" s="101"/>
      <c r="C31" s="102"/>
      <c r="D31" s="103"/>
      <c r="E31" s="104" t="s">
        <v>25</v>
      </c>
      <c r="F31" s="158" t="s">
        <v>23</v>
      </c>
      <c r="G31" s="106" t="s">
        <v>23</v>
      </c>
      <c r="H31" s="106" t="s">
        <v>224</v>
      </c>
      <c r="I31" s="159" t="s">
        <v>23</v>
      </c>
      <c r="J31" s="106" t="s">
        <v>23</v>
      </c>
      <c r="K31" s="107" t="s">
        <v>225</v>
      </c>
      <c r="L31" s="159" t="s">
        <v>23</v>
      </c>
      <c r="M31" s="106" t="s">
        <v>23</v>
      </c>
      <c r="N31" s="107" t="s">
        <v>226</v>
      </c>
      <c r="O31" s="159" t="s">
        <v>23</v>
      </c>
      <c r="P31" s="106" t="s">
        <v>23</v>
      </c>
      <c r="Q31" s="107" t="s">
        <v>227</v>
      </c>
      <c r="R31" s="159" t="s">
        <v>23</v>
      </c>
      <c r="S31" s="106" t="s">
        <v>23</v>
      </c>
      <c r="T31" s="109" t="s">
        <v>228</v>
      </c>
      <c r="U31" s="106"/>
      <c r="V31" s="106"/>
      <c r="W31" s="107"/>
      <c r="X31" s="108"/>
      <c r="Y31" s="106"/>
      <c r="Z31" s="109"/>
      <c r="AA31" s="110"/>
    </row>
    <row r="32" spans="2:27" ht="11.25">
      <c r="B32" s="111">
        <v>3</v>
      </c>
      <c r="C32" s="112">
        <v>35</v>
      </c>
      <c r="D32" s="113" t="s">
        <v>229</v>
      </c>
      <c r="E32" s="114" t="s">
        <v>32</v>
      </c>
      <c r="F32" s="115">
        <v>6</v>
      </c>
      <c r="G32" s="116">
        <v>0.01961805</v>
      </c>
      <c r="H32" s="117"/>
      <c r="I32" s="118">
        <v>4</v>
      </c>
      <c r="J32" s="119">
        <v>0.03903935</v>
      </c>
      <c r="K32" s="117"/>
      <c r="L32" s="118">
        <v>4</v>
      </c>
      <c r="M32" s="120">
        <v>0.05875</v>
      </c>
      <c r="N32" s="121"/>
      <c r="O32" s="118">
        <v>4</v>
      </c>
      <c r="P32" s="120">
        <v>0.0786574</v>
      </c>
      <c r="Q32" s="121"/>
      <c r="R32" s="118">
        <v>3</v>
      </c>
      <c r="S32" s="120">
        <v>0.0977662</v>
      </c>
      <c r="T32" s="123"/>
      <c r="U32" s="124"/>
      <c r="V32" s="120"/>
      <c r="W32" s="117"/>
      <c r="X32" s="125"/>
      <c r="Y32" s="120"/>
      <c r="Z32" s="126"/>
      <c r="AA32" s="110"/>
    </row>
    <row r="33" spans="2:27" ht="11.25">
      <c r="B33" s="127"/>
      <c r="C33" s="128"/>
      <c r="D33" s="129"/>
      <c r="E33" s="130" t="s">
        <v>33</v>
      </c>
      <c r="F33" s="131"/>
      <c r="G33" s="132"/>
      <c r="H33" s="133"/>
      <c r="I33" s="134">
        <v>4</v>
      </c>
      <c r="J33" s="135">
        <v>0.01942129</v>
      </c>
      <c r="K33" s="133"/>
      <c r="L33" s="134">
        <v>5</v>
      </c>
      <c r="M33" s="135">
        <v>0.01971064</v>
      </c>
      <c r="N33" s="136"/>
      <c r="O33" s="134">
        <v>4</v>
      </c>
      <c r="P33" s="135">
        <v>0.0199074</v>
      </c>
      <c r="Q33" s="133"/>
      <c r="R33" s="134">
        <v>2</v>
      </c>
      <c r="S33" s="135">
        <v>0.01910879</v>
      </c>
      <c r="T33" s="140"/>
      <c r="U33" s="49"/>
      <c r="V33" s="135"/>
      <c r="W33" s="136"/>
      <c r="X33" s="141"/>
      <c r="Y33" s="135"/>
      <c r="Z33" s="142"/>
      <c r="AA33" s="110"/>
    </row>
    <row r="34" spans="2:27" ht="11.25">
      <c r="B34" s="101"/>
      <c r="C34" s="102"/>
      <c r="D34" s="103"/>
      <c r="E34" s="104" t="s">
        <v>25</v>
      </c>
      <c r="F34" s="158" t="s">
        <v>23</v>
      </c>
      <c r="G34" s="106" t="s">
        <v>23</v>
      </c>
      <c r="H34" s="106" t="s">
        <v>230</v>
      </c>
      <c r="I34" s="159" t="s">
        <v>23</v>
      </c>
      <c r="J34" s="106" t="s">
        <v>23</v>
      </c>
      <c r="K34" s="107" t="s">
        <v>231</v>
      </c>
      <c r="L34" s="159" t="s">
        <v>23</v>
      </c>
      <c r="M34" s="106" t="s">
        <v>23</v>
      </c>
      <c r="N34" s="107" t="s">
        <v>232</v>
      </c>
      <c r="O34" s="159" t="s">
        <v>23</v>
      </c>
      <c r="P34" s="106" t="s">
        <v>23</v>
      </c>
      <c r="Q34" s="107" t="s">
        <v>233</v>
      </c>
      <c r="R34" s="159" t="s">
        <v>23</v>
      </c>
      <c r="S34" s="106" t="s">
        <v>23</v>
      </c>
      <c r="T34" s="109" t="s">
        <v>234</v>
      </c>
      <c r="U34" s="106"/>
      <c r="V34" s="106"/>
      <c r="W34" s="107"/>
      <c r="X34" s="108"/>
      <c r="Y34" s="106"/>
      <c r="Z34" s="109"/>
      <c r="AA34" s="110"/>
    </row>
    <row r="35" spans="2:27" ht="11.25">
      <c r="B35" s="111">
        <v>4</v>
      </c>
      <c r="C35" s="112">
        <v>34</v>
      </c>
      <c r="D35" s="113" t="s">
        <v>235</v>
      </c>
      <c r="E35" s="114" t="s">
        <v>32</v>
      </c>
      <c r="F35" s="115">
        <v>4</v>
      </c>
      <c r="G35" s="116">
        <v>0.01914351</v>
      </c>
      <c r="H35" s="117"/>
      <c r="I35" s="118">
        <v>3</v>
      </c>
      <c r="J35" s="119">
        <v>0.03855324</v>
      </c>
      <c r="K35" s="117"/>
      <c r="L35" s="118">
        <v>3</v>
      </c>
      <c r="M35" s="120">
        <v>0.0574537</v>
      </c>
      <c r="N35" s="121"/>
      <c r="O35" s="118">
        <v>3</v>
      </c>
      <c r="P35" s="120">
        <v>0.07862268</v>
      </c>
      <c r="Q35" s="121"/>
      <c r="R35" s="118">
        <v>4</v>
      </c>
      <c r="S35" s="120">
        <v>0.09910879</v>
      </c>
      <c r="T35" s="123"/>
      <c r="U35" s="124"/>
      <c r="V35" s="120"/>
      <c r="W35" s="117"/>
      <c r="X35" s="125"/>
      <c r="Y35" s="120"/>
      <c r="Z35" s="126"/>
      <c r="AA35" s="110"/>
    </row>
    <row r="36" spans="2:27" ht="11.25">
      <c r="B36" s="127"/>
      <c r="C36" s="128"/>
      <c r="D36" s="129"/>
      <c r="E36" s="130" t="s">
        <v>33</v>
      </c>
      <c r="F36" s="131"/>
      <c r="G36" s="132"/>
      <c r="H36" s="133"/>
      <c r="I36" s="134">
        <v>3</v>
      </c>
      <c r="J36" s="135">
        <v>0.01940972</v>
      </c>
      <c r="K36" s="133"/>
      <c r="L36" s="134">
        <v>3</v>
      </c>
      <c r="M36" s="135">
        <v>0.01890046</v>
      </c>
      <c r="N36" s="136"/>
      <c r="O36" s="134">
        <v>8</v>
      </c>
      <c r="P36" s="135">
        <v>0.02116898</v>
      </c>
      <c r="Q36" s="133"/>
      <c r="R36" s="134">
        <v>6</v>
      </c>
      <c r="S36" s="135">
        <v>0.02048611</v>
      </c>
      <c r="T36" s="140"/>
      <c r="U36" s="49"/>
      <c r="V36" s="135"/>
      <c r="W36" s="136"/>
      <c r="X36" s="141"/>
      <c r="Y36" s="135"/>
      <c r="Z36" s="142"/>
      <c r="AA36" s="110"/>
    </row>
    <row r="37" spans="2:27" ht="11.25">
      <c r="B37" s="101"/>
      <c r="C37" s="102"/>
      <c r="D37" s="103"/>
      <c r="E37" s="104" t="s">
        <v>25</v>
      </c>
      <c r="F37" s="158" t="s">
        <v>23</v>
      </c>
      <c r="G37" s="106" t="s">
        <v>23</v>
      </c>
      <c r="H37" s="106" t="s">
        <v>236</v>
      </c>
      <c r="I37" s="159" t="s">
        <v>23</v>
      </c>
      <c r="J37" s="106" t="s">
        <v>23</v>
      </c>
      <c r="K37" s="107" t="s">
        <v>237</v>
      </c>
      <c r="L37" s="159" t="s">
        <v>23</v>
      </c>
      <c r="M37" s="106" t="s">
        <v>23</v>
      </c>
      <c r="N37" s="107" t="s">
        <v>238</v>
      </c>
      <c r="O37" s="159" t="s">
        <v>23</v>
      </c>
      <c r="P37" s="106" t="s">
        <v>23</v>
      </c>
      <c r="Q37" s="107" t="s">
        <v>239</v>
      </c>
      <c r="R37" s="159" t="s">
        <v>23</v>
      </c>
      <c r="S37" s="106" t="s">
        <v>23</v>
      </c>
      <c r="T37" s="109" t="s">
        <v>240</v>
      </c>
      <c r="U37" s="106"/>
      <c r="V37" s="106"/>
      <c r="W37" s="107"/>
      <c r="X37" s="108"/>
      <c r="Y37" s="106"/>
      <c r="Z37" s="109"/>
      <c r="AA37" s="110"/>
    </row>
    <row r="38" spans="2:27" ht="11.25">
      <c r="B38" s="111">
        <v>5</v>
      </c>
      <c r="C38" s="112">
        <v>29</v>
      </c>
      <c r="D38" s="113" t="s">
        <v>241</v>
      </c>
      <c r="E38" s="114" t="s">
        <v>32</v>
      </c>
      <c r="F38" s="115">
        <v>5</v>
      </c>
      <c r="G38" s="116">
        <v>0.01925925</v>
      </c>
      <c r="H38" s="117"/>
      <c r="I38" s="118">
        <v>5</v>
      </c>
      <c r="J38" s="120">
        <v>0.03914351</v>
      </c>
      <c r="K38" s="117"/>
      <c r="L38" s="118">
        <v>6</v>
      </c>
      <c r="M38" s="120">
        <v>0.05980324</v>
      </c>
      <c r="N38" s="121"/>
      <c r="O38" s="118">
        <v>5</v>
      </c>
      <c r="P38" s="120">
        <v>0.07958333</v>
      </c>
      <c r="Q38" s="121"/>
      <c r="R38" s="118">
        <v>5</v>
      </c>
      <c r="S38" s="120">
        <v>0.09930555</v>
      </c>
      <c r="T38" s="123"/>
      <c r="U38" s="124"/>
      <c r="V38" s="120"/>
      <c r="W38" s="117"/>
      <c r="X38" s="125"/>
      <c r="Y38" s="120"/>
      <c r="Z38" s="126"/>
      <c r="AA38" s="110"/>
    </row>
    <row r="39" spans="2:27" ht="11.25">
      <c r="B39" s="127"/>
      <c r="C39" s="128"/>
      <c r="D39" s="129"/>
      <c r="E39" s="130" t="s">
        <v>33</v>
      </c>
      <c r="F39" s="131"/>
      <c r="G39" s="132"/>
      <c r="H39" s="133"/>
      <c r="I39" s="134">
        <v>6</v>
      </c>
      <c r="J39" s="135">
        <v>0.01988425</v>
      </c>
      <c r="K39" s="133"/>
      <c r="L39" s="134">
        <v>9</v>
      </c>
      <c r="M39" s="135">
        <v>0.02065972</v>
      </c>
      <c r="N39" s="136"/>
      <c r="O39" s="134">
        <v>3</v>
      </c>
      <c r="P39" s="135">
        <v>0.01978009</v>
      </c>
      <c r="Q39" s="133"/>
      <c r="R39" s="134">
        <v>4</v>
      </c>
      <c r="S39" s="135">
        <v>0.01972222</v>
      </c>
      <c r="T39" s="140"/>
      <c r="U39" s="49"/>
      <c r="V39" s="135"/>
      <c r="W39" s="136"/>
      <c r="X39" s="141"/>
      <c r="Y39" s="135"/>
      <c r="Z39" s="142"/>
      <c r="AA39" s="110"/>
    </row>
    <row r="40" spans="2:27" ht="11.25">
      <c r="B40" s="101"/>
      <c r="C40" s="102"/>
      <c r="D40" s="103"/>
      <c r="E40" s="104" t="s">
        <v>25</v>
      </c>
      <c r="F40" s="158" t="s">
        <v>23</v>
      </c>
      <c r="G40" s="106" t="s">
        <v>23</v>
      </c>
      <c r="H40" s="106" t="s">
        <v>242</v>
      </c>
      <c r="I40" s="159" t="s">
        <v>23</v>
      </c>
      <c r="J40" s="106" t="s">
        <v>23</v>
      </c>
      <c r="K40" s="107" t="s">
        <v>243</v>
      </c>
      <c r="L40" s="159" t="s">
        <v>23</v>
      </c>
      <c r="M40" s="106" t="s">
        <v>23</v>
      </c>
      <c r="N40" s="107" t="s">
        <v>244</v>
      </c>
      <c r="O40" s="159" t="s">
        <v>23</v>
      </c>
      <c r="P40" s="106" t="s">
        <v>23</v>
      </c>
      <c r="Q40" s="107" t="s">
        <v>245</v>
      </c>
      <c r="R40" s="159" t="s">
        <v>23</v>
      </c>
      <c r="S40" s="106" t="s">
        <v>23</v>
      </c>
      <c r="T40" s="109" t="s">
        <v>246</v>
      </c>
      <c r="U40" s="106"/>
      <c r="V40" s="106"/>
      <c r="W40" s="107"/>
      <c r="X40" s="108"/>
      <c r="Y40" s="106"/>
      <c r="Z40" s="109"/>
      <c r="AA40" s="110"/>
    </row>
    <row r="41" spans="2:27" ht="11.25">
      <c r="B41" s="111">
        <v>6</v>
      </c>
      <c r="C41" s="112">
        <v>32</v>
      </c>
      <c r="D41" s="113" t="s">
        <v>247</v>
      </c>
      <c r="E41" s="114" t="s">
        <v>32</v>
      </c>
      <c r="F41" s="115">
        <v>3</v>
      </c>
      <c r="G41" s="116">
        <v>0.01877314</v>
      </c>
      <c r="H41" s="117"/>
      <c r="I41" s="118">
        <v>6</v>
      </c>
      <c r="J41" s="119">
        <v>0.03946759</v>
      </c>
      <c r="K41" s="117"/>
      <c r="L41" s="118">
        <v>5</v>
      </c>
      <c r="M41" s="120">
        <v>0.05895833</v>
      </c>
      <c r="N41" s="121"/>
      <c r="O41" s="118">
        <v>7</v>
      </c>
      <c r="P41" s="120">
        <v>0.08079861</v>
      </c>
      <c r="Q41" s="121"/>
      <c r="R41" s="118">
        <v>6</v>
      </c>
      <c r="S41" s="120">
        <v>0.10054398</v>
      </c>
      <c r="T41" s="123"/>
      <c r="U41" s="124"/>
      <c r="V41" s="120"/>
      <c r="W41" s="117"/>
      <c r="X41" s="125"/>
      <c r="Y41" s="120"/>
      <c r="Z41" s="126"/>
      <c r="AA41" s="110"/>
    </row>
    <row r="42" spans="2:27" ht="11.25">
      <c r="B42" s="127"/>
      <c r="C42" s="128"/>
      <c r="D42" s="129"/>
      <c r="E42" s="130" t="s">
        <v>33</v>
      </c>
      <c r="F42" s="131"/>
      <c r="G42" s="132"/>
      <c r="H42" s="133"/>
      <c r="I42" s="134">
        <v>9</v>
      </c>
      <c r="J42" s="135">
        <v>0.02069444</v>
      </c>
      <c r="K42" s="133"/>
      <c r="L42" s="134">
        <v>4</v>
      </c>
      <c r="M42" s="135">
        <v>0.01949074</v>
      </c>
      <c r="N42" s="136"/>
      <c r="O42" s="134">
        <v>10</v>
      </c>
      <c r="P42" s="135">
        <v>0.02184027</v>
      </c>
      <c r="Q42" s="133"/>
      <c r="R42" s="134">
        <v>5</v>
      </c>
      <c r="S42" s="135">
        <v>0.01974537</v>
      </c>
      <c r="T42" s="140"/>
      <c r="U42" s="49"/>
      <c r="V42" s="135"/>
      <c r="W42" s="136"/>
      <c r="X42" s="141"/>
      <c r="Y42" s="135"/>
      <c r="Z42" s="142"/>
      <c r="AA42" s="110"/>
    </row>
    <row r="43" spans="2:27" ht="11.25">
      <c r="B43" s="101"/>
      <c r="C43" s="102"/>
      <c r="D43" s="103"/>
      <c r="E43" s="104" t="s">
        <v>25</v>
      </c>
      <c r="F43" s="158" t="s">
        <v>23</v>
      </c>
      <c r="G43" s="106" t="s">
        <v>23</v>
      </c>
      <c r="H43" s="106" t="s">
        <v>248</v>
      </c>
      <c r="I43" s="159" t="s">
        <v>23</v>
      </c>
      <c r="J43" s="106" t="s">
        <v>23</v>
      </c>
      <c r="K43" s="107" t="s">
        <v>249</v>
      </c>
      <c r="L43" s="159" t="s">
        <v>23</v>
      </c>
      <c r="M43" s="106" t="s">
        <v>23</v>
      </c>
      <c r="N43" s="107" t="s">
        <v>250</v>
      </c>
      <c r="O43" s="159" t="s">
        <v>23</v>
      </c>
      <c r="P43" s="106" t="s">
        <v>23</v>
      </c>
      <c r="Q43" s="107" t="s">
        <v>251</v>
      </c>
      <c r="R43" s="159" t="s">
        <v>23</v>
      </c>
      <c r="S43" s="106" t="s">
        <v>23</v>
      </c>
      <c r="T43" s="109" t="s">
        <v>252</v>
      </c>
      <c r="U43" s="106"/>
      <c r="V43" s="106"/>
      <c r="W43" s="107"/>
      <c r="X43" s="108"/>
      <c r="Y43" s="106"/>
      <c r="Z43" s="109"/>
      <c r="AA43" s="110"/>
    </row>
    <row r="44" spans="2:27" ht="11.25">
      <c r="B44" s="111">
        <v>7</v>
      </c>
      <c r="C44" s="112">
        <v>38</v>
      </c>
      <c r="D44" s="113" t="s">
        <v>253</v>
      </c>
      <c r="E44" s="114" t="s">
        <v>32</v>
      </c>
      <c r="F44" s="115">
        <v>8</v>
      </c>
      <c r="G44" s="116">
        <v>0.01986111</v>
      </c>
      <c r="H44" s="117"/>
      <c r="I44" s="118">
        <v>7</v>
      </c>
      <c r="J44" s="119">
        <v>0.03989583</v>
      </c>
      <c r="K44" s="117"/>
      <c r="L44" s="118">
        <v>7</v>
      </c>
      <c r="M44" s="120">
        <v>0.05982638</v>
      </c>
      <c r="N44" s="121"/>
      <c r="O44" s="118">
        <v>6</v>
      </c>
      <c r="P44" s="120">
        <v>0.08009259</v>
      </c>
      <c r="Q44" s="121"/>
      <c r="R44" s="118">
        <v>7</v>
      </c>
      <c r="S44" s="120">
        <v>0.10134259</v>
      </c>
      <c r="T44" s="123"/>
      <c r="U44" s="124"/>
      <c r="V44" s="120"/>
      <c r="W44" s="117"/>
      <c r="X44" s="125"/>
      <c r="Y44" s="120"/>
      <c r="Z44" s="126"/>
      <c r="AA44" s="110"/>
    </row>
    <row r="45" spans="2:27" ht="11.25">
      <c r="B45" s="127"/>
      <c r="C45" s="128"/>
      <c r="D45" s="129"/>
      <c r="E45" s="130" t="s">
        <v>33</v>
      </c>
      <c r="F45" s="131"/>
      <c r="G45" s="132"/>
      <c r="H45" s="133"/>
      <c r="I45" s="134">
        <v>7</v>
      </c>
      <c r="J45" s="135">
        <v>0.02003472</v>
      </c>
      <c r="K45" s="133"/>
      <c r="L45" s="134">
        <v>6</v>
      </c>
      <c r="M45" s="135">
        <v>0.01993055</v>
      </c>
      <c r="N45" s="136"/>
      <c r="O45" s="134">
        <v>5</v>
      </c>
      <c r="P45" s="135">
        <v>0.0202662</v>
      </c>
      <c r="Q45" s="133"/>
      <c r="R45" s="134">
        <v>10</v>
      </c>
      <c r="S45" s="135">
        <v>0.02125</v>
      </c>
      <c r="T45" s="140"/>
      <c r="U45" s="49"/>
      <c r="V45" s="135"/>
      <c r="W45" s="136"/>
      <c r="X45" s="141"/>
      <c r="Y45" s="135"/>
      <c r="Z45" s="142"/>
      <c r="AA45" s="110"/>
    </row>
    <row r="46" spans="2:27" ht="11.25">
      <c r="B46" s="101"/>
      <c r="C46" s="102"/>
      <c r="D46" s="103"/>
      <c r="E46" s="104" t="s">
        <v>25</v>
      </c>
      <c r="F46" s="158" t="s">
        <v>23</v>
      </c>
      <c r="G46" s="106" t="s">
        <v>23</v>
      </c>
      <c r="H46" s="106" t="s">
        <v>254</v>
      </c>
      <c r="I46" s="159" t="s">
        <v>23</v>
      </c>
      <c r="J46" s="106" t="s">
        <v>23</v>
      </c>
      <c r="K46" s="107" t="s">
        <v>255</v>
      </c>
      <c r="L46" s="159" t="s">
        <v>23</v>
      </c>
      <c r="M46" s="106" t="s">
        <v>23</v>
      </c>
      <c r="N46" s="107" t="s">
        <v>256</v>
      </c>
      <c r="O46" s="159" t="s">
        <v>23</v>
      </c>
      <c r="P46" s="106" t="s">
        <v>23</v>
      </c>
      <c r="Q46" s="107" t="s">
        <v>257</v>
      </c>
      <c r="R46" s="159" t="s">
        <v>23</v>
      </c>
      <c r="S46" s="106" t="s">
        <v>23</v>
      </c>
      <c r="T46" s="109" t="s">
        <v>258</v>
      </c>
      <c r="U46" s="106"/>
      <c r="V46" s="106"/>
      <c r="W46" s="107"/>
      <c r="X46" s="108"/>
      <c r="Y46" s="106"/>
      <c r="Z46" s="109"/>
      <c r="AA46" s="110"/>
    </row>
    <row r="47" spans="2:27" ht="11.25">
      <c r="B47" s="111">
        <v>8</v>
      </c>
      <c r="C47" s="112">
        <v>30</v>
      </c>
      <c r="D47" s="113" t="s">
        <v>259</v>
      </c>
      <c r="E47" s="114" t="s">
        <v>32</v>
      </c>
      <c r="F47" s="115">
        <v>10</v>
      </c>
      <c r="G47" s="116">
        <v>0.0202662</v>
      </c>
      <c r="H47" s="117"/>
      <c r="I47" s="118">
        <v>8</v>
      </c>
      <c r="J47" s="120">
        <v>0.04003472</v>
      </c>
      <c r="K47" s="117"/>
      <c r="L47" s="118">
        <v>9</v>
      </c>
      <c r="M47" s="120">
        <v>0.06138888</v>
      </c>
      <c r="N47" s="121"/>
      <c r="O47" s="118">
        <v>9</v>
      </c>
      <c r="P47" s="120">
        <v>0.08180555</v>
      </c>
      <c r="Q47" s="121"/>
      <c r="R47" s="118">
        <v>8</v>
      </c>
      <c r="S47" s="120">
        <v>0.10241898</v>
      </c>
      <c r="T47" s="123"/>
      <c r="U47" s="124"/>
      <c r="V47" s="120"/>
      <c r="W47" s="117"/>
      <c r="X47" s="125"/>
      <c r="Y47" s="120"/>
      <c r="Z47" s="126"/>
      <c r="AA47" s="110"/>
    </row>
    <row r="48" spans="2:27" ht="11.25">
      <c r="B48" s="127"/>
      <c r="C48" s="128"/>
      <c r="D48" s="129"/>
      <c r="E48" s="130" t="s">
        <v>33</v>
      </c>
      <c r="F48" s="131"/>
      <c r="G48" s="132"/>
      <c r="H48" s="133"/>
      <c r="I48" s="134">
        <v>5</v>
      </c>
      <c r="J48" s="135">
        <v>0.01976851</v>
      </c>
      <c r="K48" s="133"/>
      <c r="L48" s="134">
        <v>10</v>
      </c>
      <c r="M48" s="135">
        <v>0.02135416</v>
      </c>
      <c r="N48" s="136"/>
      <c r="O48" s="134">
        <v>6</v>
      </c>
      <c r="P48" s="135">
        <v>0.02041666</v>
      </c>
      <c r="Q48" s="133"/>
      <c r="R48" s="134">
        <v>7</v>
      </c>
      <c r="S48" s="135">
        <v>0.02061342</v>
      </c>
      <c r="T48" s="140"/>
      <c r="U48" s="49"/>
      <c r="V48" s="135"/>
      <c r="W48" s="136"/>
      <c r="X48" s="141"/>
      <c r="Y48" s="135"/>
      <c r="Z48" s="142"/>
      <c r="AA48" s="110"/>
    </row>
    <row r="49" spans="2:27" ht="11.25">
      <c r="B49" s="101"/>
      <c r="C49" s="102"/>
      <c r="D49" s="103"/>
      <c r="E49" s="104" t="s">
        <v>25</v>
      </c>
      <c r="F49" s="158" t="s">
        <v>23</v>
      </c>
      <c r="G49" s="106" t="s">
        <v>23</v>
      </c>
      <c r="H49" s="106" t="s">
        <v>260</v>
      </c>
      <c r="I49" s="159" t="s">
        <v>23</v>
      </c>
      <c r="J49" s="106" t="s">
        <v>23</v>
      </c>
      <c r="K49" s="107" t="s">
        <v>261</v>
      </c>
      <c r="L49" s="159" t="s">
        <v>23</v>
      </c>
      <c r="M49" s="106" t="s">
        <v>23</v>
      </c>
      <c r="N49" s="107" t="s">
        <v>262</v>
      </c>
      <c r="O49" s="159" t="s">
        <v>23</v>
      </c>
      <c r="P49" s="106" t="s">
        <v>23</v>
      </c>
      <c r="Q49" s="107" t="s">
        <v>263</v>
      </c>
      <c r="R49" s="159" t="s">
        <v>23</v>
      </c>
      <c r="S49" s="106" t="s">
        <v>23</v>
      </c>
      <c r="T49" s="109" t="s">
        <v>264</v>
      </c>
      <c r="U49" s="106"/>
      <c r="V49" s="106"/>
      <c r="W49" s="107"/>
      <c r="X49" s="108"/>
      <c r="Y49" s="106"/>
      <c r="Z49" s="109"/>
      <c r="AA49" s="110"/>
    </row>
    <row r="50" spans="2:27" ht="11.25">
      <c r="B50" s="111">
        <v>9</v>
      </c>
      <c r="C50" s="112">
        <v>36</v>
      </c>
      <c r="D50" s="113" t="s">
        <v>265</v>
      </c>
      <c r="E50" s="114" t="s">
        <v>32</v>
      </c>
      <c r="F50" s="115">
        <v>9</v>
      </c>
      <c r="G50" s="116">
        <v>0.02020833</v>
      </c>
      <c r="H50" s="117"/>
      <c r="I50" s="118">
        <v>9</v>
      </c>
      <c r="J50" s="119">
        <v>0.04070601</v>
      </c>
      <c r="K50" s="117"/>
      <c r="L50" s="118">
        <v>8</v>
      </c>
      <c r="M50" s="120">
        <v>0.06090277</v>
      </c>
      <c r="N50" s="121"/>
      <c r="O50" s="118">
        <v>8</v>
      </c>
      <c r="P50" s="120">
        <v>0.08155092</v>
      </c>
      <c r="Q50" s="121"/>
      <c r="R50" s="118">
        <v>9</v>
      </c>
      <c r="S50" s="120">
        <v>0.10270833</v>
      </c>
      <c r="T50" s="123"/>
      <c r="U50" s="124"/>
      <c r="V50" s="120"/>
      <c r="W50" s="117"/>
      <c r="X50" s="125"/>
      <c r="Y50" s="120"/>
      <c r="Z50" s="126"/>
      <c r="AA50" s="110"/>
    </row>
    <row r="51" spans="2:27" ht="11.25">
      <c r="B51" s="127"/>
      <c r="C51" s="128"/>
      <c r="D51" s="129"/>
      <c r="E51" s="130" t="s">
        <v>33</v>
      </c>
      <c r="F51" s="131"/>
      <c r="G51" s="132"/>
      <c r="H51" s="133"/>
      <c r="I51" s="134">
        <v>8</v>
      </c>
      <c r="J51" s="135">
        <v>0.02049768</v>
      </c>
      <c r="K51" s="133"/>
      <c r="L51" s="134">
        <v>8</v>
      </c>
      <c r="M51" s="135">
        <v>0.02019675</v>
      </c>
      <c r="N51" s="136"/>
      <c r="O51" s="134">
        <v>7</v>
      </c>
      <c r="P51" s="135">
        <v>0.02064814</v>
      </c>
      <c r="Q51" s="133"/>
      <c r="R51" s="134">
        <v>8</v>
      </c>
      <c r="S51" s="135">
        <v>0.0211574</v>
      </c>
      <c r="T51" s="140"/>
      <c r="U51" s="49"/>
      <c r="V51" s="135"/>
      <c r="W51" s="136"/>
      <c r="X51" s="141"/>
      <c r="Y51" s="135"/>
      <c r="Z51" s="142"/>
      <c r="AA51" s="110"/>
    </row>
    <row r="52" spans="2:27" ht="11.25">
      <c r="B52" s="101"/>
      <c r="C52" s="102"/>
      <c r="D52" s="103"/>
      <c r="E52" s="104" t="s">
        <v>25</v>
      </c>
      <c r="F52" s="158" t="s">
        <v>23</v>
      </c>
      <c r="G52" s="106" t="s">
        <v>23</v>
      </c>
      <c r="H52" s="106" t="s">
        <v>266</v>
      </c>
      <c r="I52" s="159" t="s">
        <v>23</v>
      </c>
      <c r="J52" s="106" t="s">
        <v>23</v>
      </c>
      <c r="K52" s="107" t="s">
        <v>267</v>
      </c>
      <c r="L52" s="159" t="s">
        <v>23</v>
      </c>
      <c r="M52" s="106" t="s">
        <v>23</v>
      </c>
      <c r="N52" s="107" t="s">
        <v>268</v>
      </c>
      <c r="O52" s="159" t="s">
        <v>23</v>
      </c>
      <c r="P52" s="106" t="s">
        <v>23</v>
      </c>
      <c r="Q52" s="107" t="s">
        <v>269</v>
      </c>
      <c r="R52" s="159" t="s">
        <v>23</v>
      </c>
      <c r="S52" s="106" t="s">
        <v>23</v>
      </c>
      <c r="T52" s="109" t="s">
        <v>270</v>
      </c>
      <c r="U52" s="106"/>
      <c r="V52" s="106"/>
      <c r="W52" s="107"/>
      <c r="X52" s="108"/>
      <c r="Y52" s="106"/>
      <c r="Z52" s="109"/>
      <c r="AA52" s="110"/>
    </row>
    <row r="53" spans="2:27" ht="11.25">
      <c r="B53" s="111">
        <v>10</v>
      </c>
      <c r="C53" s="112">
        <v>33</v>
      </c>
      <c r="D53" s="113" t="s">
        <v>271</v>
      </c>
      <c r="E53" s="114" t="s">
        <v>32</v>
      </c>
      <c r="F53" s="115">
        <v>7</v>
      </c>
      <c r="G53" s="116">
        <v>0.01971064</v>
      </c>
      <c r="H53" s="117"/>
      <c r="I53" s="118">
        <v>10</v>
      </c>
      <c r="J53" s="119">
        <v>0.04145833</v>
      </c>
      <c r="K53" s="117"/>
      <c r="L53" s="118">
        <v>10</v>
      </c>
      <c r="M53" s="120">
        <v>0.06140046</v>
      </c>
      <c r="N53" s="121"/>
      <c r="O53" s="118">
        <v>10</v>
      </c>
      <c r="P53" s="120">
        <v>0.08353009</v>
      </c>
      <c r="Q53" s="121"/>
      <c r="R53" s="118">
        <v>10</v>
      </c>
      <c r="S53" s="120">
        <v>0.10471064</v>
      </c>
      <c r="T53" s="123"/>
      <c r="U53" s="124"/>
      <c r="V53" s="120"/>
      <c r="W53" s="117"/>
      <c r="X53" s="125"/>
      <c r="Y53" s="120"/>
      <c r="Z53" s="126"/>
      <c r="AA53" s="110"/>
    </row>
    <row r="54" spans="2:27" ht="11.25">
      <c r="B54" s="127"/>
      <c r="C54" s="128"/>
      <c r="D54" s="129"/>
      <c r="E54" s="130" t="s">
        <v>33</v>
      </c>
      <c r="F54" s="131"/>
      <c r="G54" s="132"/>
      <c r="H54" s="133"/>
      <c r="I54" s="134">
        <v>11</v>
      </c>
      <c r="J54" s="135">
        <v>0.02174768</v>
      </c>
      <c r="K54" s="133"/>
      <c r="L54" s="134">
        <v>7</v>
      </c>
      <c r="M54" s="135">
        <v>0.01994212</v>
      </c>
      <c r="N54" s="136"/>
      <c r="O54" s="134">
        <v>11</v>
      </c>
      <c r="P54" s="135">
        <v>0.02212962</v>
      </c>
      <c r="Q54" s="133"/>
      <c r="R54" s="134">
        <v>9</v>
      </c>
      <c r="S54" s="135">
        <v>0.02118055</v>
      </c>
      <c r="T54" s="140"/>
      <c r="U54" s="49"/>
      <c r="V54" s="135"/>
      <c r="W54" s="136"/>
      <c r="X54" s="141"/>
      <c r="Y54" s="135"/>
      <c r="Z54" s="142"/>
      <c r="AA54" s="110"/>
    </row>
    <row r="55" spans="2:27" ht="11.25">
      <c r="B55" s="101"/>
      <c r="C55" s="102"/>
      <c r="D55" s="103"/>
      <c r="E55" s="104" t="s">
        <v>25</v>
      </c>
      <c r="F55" s="158" t="s">
        <v>23</v>
      </c>
      <c r="G55" s="106" t="s">
        <v>23</v>
      </c>
      <c r="H55" s="106" t="s">
        <v>272</v>
      </c>
      <c r="I55" s="159" t="s">
        <v>23</v>
      </c>
      <c r="J55" s="106" t="s">
        <v>23</v>
      </c>
      <c r="K55" s="107" t="s">
        <v>273</v>
      </c>
      <c r="L55" s="159" t="s">
        <v>23</v>
      </c>
      <c r="M55" s="106" t="s">
        <v>23</v>
      </c>
      <c r="N55" s="107" t="s">
        <v>274</v>
      </c>
      <c r="O55" s="159" t="s">
        <v>23</v>
      </c>
      <c r="P55" s="106" t="s">
        <v>23</v>
      </c>
      <c r="Q55" s="107" t="s">
        <v>275</v>
      </c>
      <c r="R55" s="159" t="s">
        <v>23</v>
      </c>
      <c r="S55" s="106" t="s">
        <v>23</v>
      </c>
      <c r="T55" s="109" t="s">
        <v>276</v>
      </c>
      <c r="U55" s="106"/>
      <c r="V55" s="106"/>
      <c r="W55" s="107"/>
      <c r="X55" s="108"/>
      <c r="Y55" s="106"/>
      <c r="Z55" s="109"/>
      <c r="AA55" s="57"/>
    </row>
    <row r="56" spans="2:26" ht="11.25">
      <c r="B56" s="111">
        <v>11</v>
      </c>
      <c r="C56" s="112">
        <v>31</v>
      </c>
      <c r="D56" s="113" t="s">
        <v>277</v>
      </c>
      <c r="E56" s="114" t="s">
        <v>32</v>
      </c>
      <c r="F56" s="115">
        <v>11</v>
      </c>
      <c r="G56" s="116">
        <v>0.02145833</v>
      </c>
      <c r="H56" s="117"/>
      <c r="I56" s="118">
        <v>11</v>
      </c>
      <c r="J56" s="119">
        <v>0.04253472</v>
      </c>
      <c r="K56" s="117"/>
      <c r="L56" s="118">
        <v>11</v>
      </c>
      <c r="M56" s="120">
        <v>0.06504629</v>
      </c>
      <c r="N56" s="121"/>
      <c r="O56" s="118">
        <v>11</v>
      </c>
      <c r="P56" s="120">
        <v>0.08626157</v>
      </c>
      <c r="Q56" s="121"/>
      <c r="R56" s="118">
        <v>11</v>
      </c>
      <c r="S56" s="120">
        <v>0.10751157</v>
      </c>
      <c r="T56" s="123"/>
      <c r="U56" s="124"/>
      <c r="V56" s="120"/>
      <c r="W56" s="117"/>
      <c r="X56" s="125"/>
      <c r="Y56" s="120"/>
      <c r="Z56" s="126"/>
    </row>
    <row r="57" spans="2:26" ht="11.25">
      <c r="B57" s="127"/>
      <c r="C57" s="128"/>
      <c r="D57" s="129"/>
      <c r="E57" s="130" t="s">
        <v>33</v>
      </c>
      <c r="F57" s="131"/>
      <c r="G57" s="132"/>
      <c r="H57" s="133"/>
      <c r="I57" s="134">
        <v>10</v>
      </c>
      <c r="J57" s="135">
        <v>0.02107638</v>
      </c>
      <c r="K57" s="133"/>
      <c r="L57" s="134">
        <v>11</v>
      </c>
      <c r="M57" s="135">
        <v>0.02251157</v>
      </c>
      <c r="N57" s="136"/>
      <c r="O57" s="134">
        <v>9</v>
      </c>
      <c r="P57" s="135">
        <v>0.02121527</v>
      </c>
      <c r="Q57" s="133"/>
      <c r="R57" s="134">
        <v>10</v>
      </c>
      <c r="S57" s="135">
        <v>0.02125</v>
      </c>
      <c r="T57" s="140"/>
      <c r="U57" s="49"/>
      <c r="V57" s="135"/>
      <c r="W57" s="136"/>
      <c r="X57" s="141"/>
      <c r="Y57" s="135"/>
      <c r="Z57" s="142"/>
    </row>
    <row r="58" spans="2:27" ht="11.25">
      <c r="B58" s="101"/>
      <c r="C58" s="102"/>
      <c r="D58" s="103"/>
      <c r="E58" s="104" t="s">
        <v>25</v>
      </c>
      <c r="F58" s="158" t="s">
        <v>23</v>
      </c>
      <c r="G58" s="106" t="s">
        <v>23</v>
      </c>
      <c r="H58" s="106" t="s">
        <v>278</v>
      </c>
      <c r="I58" s="159" t="s">
        <v>23</v>
      </c>
      <c r="J58" s="106" t="s">
        <v>23</v>
      </c>
      <c r="K58" s="107" t="s">
        <v>279</v>
      </c>
      <c r="L58" s="159" t="s">
        <v>23</v>
      </c>
      <c r="M58" s="106" t="s">
        <v>23</v>
      </c>
      <c r="N58" s="107" t="s">
        <v>280</v>
      </c>
      <c r="O58" s="159" t="s">
        <v>23</v>
      </c>
      <c r="P58" s="106" t="s">
        <v>23</v>
      </c>
      <c r="Q58" s="107" t="s">
        <v>281</v>
      </c>
      <c r="R58" s="159" t="s">
        <v>23</v>
      </c>
      <c r="S58" s="106" t="s">
        <v>23</v>
      </c>
      <c r="T58" s="109" t="s">
        <v>282</v>
      </c>
      <c r="U58" s="106"/>
      <c r="V58" s="106"/>
      <c r="W58" s="107"/>
      <c r="X58" s="108"/>
      <c r="Y58" s="106"/>
      <c r="Z58" s="109"/>
      <c r="AA58" s="110"/>
    </row>
    <row r="59" spans="2:27" ht="11.25">
      <c r="B59" s="111">
        <v>12</v>
      </c>
      <c r="C59" s="112">
        <v>30</v>
      </c>
      <c r="D59" s="113" t="s">
        <v>283</v>
      </c>
      <c r="E59" s="114" t="s">
        <v>32</v>
      </c>
      <c r="F59" s="115">
        <v>13</v>
      </c>
      <c r="G59" s="116">
        <v>0.02106481</v>
      </c>
      <c r="H59" s="117"/>
      <c r="I59" s="118">
        <v>12</v>
      </c>
      <c r="J59" s="119">
        <v>0.04133101</v>
      </c>
      <c r="K59" s="117"/>
      <c r="L59" s="118">
        <v>12</v>
      </c>
      <c r="M59" s="120">
        <v>0.06210648</v>
      </c>
      <c r="N59" s="121"/>
      <c r="O59" s="118">
        <v>13</v>
      </c>
      <c r="P59" s="120">
        <v>0.0820949</v>
      </c>
      <c r="Q59" s="121"/>
      <c r="R59" s="118">
        <v>12</v>
      </c>
      <c r="S59" s="120">
        <v>0.10248842</v>
      </c>
      <c r="T59" s="123"/>
      <c r="U59" s="124"/>
      <c r="V59" s="120"/>
      <c r="W59" s="117"/>
      <c r="X59" s="125"/>
      <c r="Y59" s="120"/>
      <c r="Z59" s="126"/>
      <c r="AA59" s="110"/>
    </row>
    <row r="60" spans="2:27" ht="11.25">
      <c r="B60" s="127"/>
      <c r="C60" s="128"/>
      <c r="D60" s="129"/>
      <c r="E60" s="130" t="s">
        <v>33</v>
      </c>
      <c r="F60" s="131"/>
      <c r="G60" s="132"/>
      <c r="H60" s="133"/>
      <c r="I60" s="134">
        <v>12</v>
      </c>
      <c r="J60" s="135">
        <v>0.0202662</v>
      </c>
      <c r="K60" s="133"/>
      <c r="L60" s="134">
        <v>12</v>
      </c>
      <c r="M60" s="135">
        <v>0.02077546</v>
      </c>
      <c r="N60" s="136"/>
      <c r="O60" s="134">
        <v>8</v>
      </c>
      <c r="P60" s="135">
        <v>0.01998842</v>
      </c>
      <c r="Q60" s="133"/>
      <c r="R60" s="134">
        <v>8</v>
      </c>
      <c r="S60" s="135">
        <v>0.02039351</v>
      </c>
      <c r="T60" s="140"/>
      <c r="U60" s="49"/>
      <c r="V60" s="135"/>
      <c r="W60" s="136"/>
      <c r="X60" s="141"/>
      <c r="Y60" s="135"/>
      <c r="Z60" s="142"/>
      <c r="AA60" s="110"/>
    </row>
    <row r="61" spans="2:27" ht="11.25">
      <c r="B61" s="101"/>
      <c r="C61" s="102"/>
      <c r="D61" s="103"/>
      <c r="E61" s="104" t="s">
        <v>25</v>
      </c>
      <c r="F61" s="158" t="s">
        <v>23</v>
      </c>
      <c r="G61" s="106" t="s">
        <v>23</v>
      </c>
      <c r="H61" s="160" t="s">
        <v>284</v>
      </c>
      <c r="I61" s="159" t="s">
        <v>23</v>
      </c>
      <c r="J61" s="106" t="s">
        <v>23</v>
      </c>
      <c r="K61" s="107" t="s">
        <v>258</v>
      </c>
      <c r="L61" s="159" t="s">
        <v>23</v>
      </c>
      <c r="M61" s="106" t="s">
        <v>23</v>
      </c>
      <c r="N61" s="107" t="s">
        <v>256</v>
      </c>
      <c r="O61" s="159" t="s">
        <v>23</v>
      </c>
      <c r="P61" s="106" t="s">
        <v>23</v>
      </c>
      <c r="Q61" s="107" t="s">
        <v>285</v>
      </c>
      <c r="R61" s="159" t="s">
        <v>23</v>
      </c>
      <c r="S61" s="106" t="s">
        <v>23</v>
      </c>
      <c r="T61" s="109" t="s">
        <v>286</v>
      </c>
      <c r="U61" s="106"/>
      <c r="V61" s="106"/>
      <c r="W61" s="107"/>
      <c r="X61" s="108"/>
      <c r="Y61" s="106"/>
      <c r="Z61" s="109"/>
      <c r="AA61" s="110"/>
    </row>
    <row r="62" spans="2:27" ht="11.25">
      <c r="B62" s="111">
        <v>13</v>
      </c>
      <c r="C62" s="112">
        <v>37</v>
      </c>
      <c r="D62" s="113" t="s">
        <v>287</v>
      </c>
      <c r="E62" s="114" t="s">
        <v>32</v>
      </c>
      <c r="F62" s="115">
        <v>14</v>
      </c>
      <c r="G62" s="116">
        <v>0.02164351</v>
      </c>
      <c r="H62" s="117"/>
      <c r="I62" s="118">
        <v>13</v>
      </c>
      <c r="J62" s="120">
        <v>0.04215277</v>
      </c>
      <c r="K62" s="117"/>
      <c r="L62" s="118">
        <v>13</v>
      </c>
      <c r="M62" s="120">
        <v>0.06239583</v>
      </c>
      <c r="N62" s="121"/>
      <c r="O62" s="118">
        <v>12</v>
      </c>
      <c r="P62" s="120">
        <v>0.08206018</v>
      </c>
      <c r="Q62" s="121"/>
      <c r="R62" s="118">
        <v>13</v>
      </c>
      <c r="S62" s="120">
        <v>0.1046875</v>
      </c>
      <c r="T62" s="123"/>
      <c r="U62" s="124"/>
      <c r="V62" s="120"/>
      <c r="W62" s="117"/>
      <c r="X62" s="125"/>
      <c r="Y62" s="120"/>
      <c r="Z62" s="126"/>
      <c r="AA62" s="110"/>
    </row>
    <row r="63" spans="2:27" ht="11.25">
      <c r="B63" s="127"/>
      <c r="C63" s="128"/>
      <c r="D63" s="129"/>
      <c r="E63" s="130" t="s">
        <v>33</v>
      </c>
      <c r="F63" s="131"/>
      <c r="G63" s="132"/>
      <c r="H63" s="133"/>
      <c r="I63" s="134">
        <v>13</v>
      </c>
      <c r="J63" s="135">
        <v>0.02050925</v>
      </c>
      <c r="K63" s="133"/>
      <c r="L63" s="134">
        <v>9</v>
      </c>
      <c r="M63" s="135">
        <v>0.02024305</v>
      </c>
      <c r="N63" s="136"/>
      <c r="O63" s="134">
        <v>6</v>
      </c>
      <c r="P63" s="135">
        <v>0.01966435</v>
      </c>
      <c r="Q63" s="133"/>
      <c r="R63" s="134">
        <v>14</v>
      </c>
      <c r="S63" s="135">
        <v>0.02262731</v>
      </c>
      <c r="T63" s="140"/>
      <c r="U63" s="49"/>
      <c r="V63" s="135"/>
      <c r="W63" s="136"/>
      <c r="X63" s="141"/>
      <c r="Y63" s="135"/>
      <c r="Z63" s="142"/>
      <c r="AA63" s="110"/>
    </row>
    <row r="64" spans="2:27" ht="11.25">
      <c r="B64" s="101"/>
      <c r="C64" s="102"/>
      <c r="D64" s="103"/>
      <c r="E64" s="104" t="s">
        <v>25</v>
      </c>
      <c r="F64" s="158" t="s">
        <v>23</v>
      </c>
      <c r="G64" s="106" t="s">
        <v>23</v>
      </c>
      <c r="H64" s="106" t="s">
        <v>288</v>
      </c>
      <c r="I64" s="159" t="s">
        <v>23</v>
      </c>
      <c r="J64" s="106" t="s">
        <v>23</v>
      </c>
      <c r="K64" s="107" t="s">
        <v>289</v>
      </c>
      <c r="L64" s="159" t="s">
        <v>23</v>
      </c>
      <c r="M64" s="106" t="s">
        <v>23</v>
      </c>
      <c r="N64" s="107" t="s">
        <v>272</v>
      </c>
      <c r="O64" s="159" t="s">
        <v>23</v>
      </c>
      <c r="P64" s="106" t="s">
        <v>23</v>
      </c>
      <c r="Q64" s="107" t="s">
        <v>124</v>
      </c>
      <c r="R64" s="159" t="s">
        <v>23</v>
      </c>
      <c r="S64" s="106" t="s">
        <v>23</v>
      </c>
      <c r="T64" s="109" t="s">
        <v>273</v>
      </c>
      <c r="U64" s="106"/>
      <c r="V64" s="106"/>
      <c r="W64" s="107"/>
      <c r="X64" s="108"/>
      <c r="Y64" s="106"/>
      <c r="Z64" s="109"/>
      <c r="AA64" s="110"/>
    </row>
    <row r="65" spans="2:27" ht="11.25">
      <c r="B65" s="111">
        <v>14</v>
      </c>
      <c r="C65" s="112">
        <v>36</v>
      </c>
      <c r="D65" s="113" t="s">
        <v>290</v>
      </c>
      <c r="E65" s="114" t="s">
        <v>32</v>
      </c>
      <c r="F65" s="115">
        <v>12</v>
      </c>
      <c r="G65" s="116">
        <v>0.02085648</v>
      </c>
      <c r="H65" s="117"/>
      <c r="I65" s="118">
        <v>14</v>
      </c>
      <c r="J65" s="119">
        <v>0.04229166</v>
      </c>
      <c r="K65" s="117"/>
      <c r="L65" s="118">
        <v>14</v>
      </c>
      <c r="M65" s="120">
        <v>0.06348379</v>
      </c>
      <c r="N65" s="121"/>
      <c r="O65" s="118">
        <v>14</v>
      </c>
      <c r="P65" s="120">
        <v>0.08395833</v>
      </c>
      <c r="Q65" s="121"/>
      <c r="R65" s="118">
        <v>14</v>
      </c>
      <c r="S65" s="120">
        <v>0.10570601</v>
      </c>
      <c r="T65" s="123"/>
      <c r="U65" s="124"/>
      <c r="V65" s="120"/>
      <c r="W65" s="117"/>
      <c r="X65" s="125"/>
      <c r="Y65" s="120"/>
      <c r="Z65" s="126"/>
      <c r="AA65" s="110"/>
    </row>
    <row r="66" spans="2:27" ht="11.25">
      <c r="B66" s="127"/>
      <c r="C66" s="128"/>
      <c r="D66" s="129"/>
      <c r="E66" s="130" t="s">
        <v>33</v>
      </c>
      <c r="F66" s="131"/>
      <c r="G66" s="132"/>
      <c r="H66" s="133"/>
      <c r="I66" s="134">
        <v>14</v>
      </c>
      <c r="J66" s="135">
        <v>0.02143518</v>
      </c>
      <c r="K66" s="133"/>
      <c r="L66" s="134">
        <v>14</v>
      </c>
      <c r="M66" s="135">
        <v>0.02119212</v>
      </c>
      <c r="N66" s="136"/>
      <c r="O66" s="134">
        <v>12</v>
      </c>
      <c r="P66" s="135">
        <v>0.02047453</v>
      </c>
      <c r="Q66" s="133"/>
      <c r="R66" s="134">
        <v>13</v>
      </c>
      <c r="S66" s="135">
        <v>0.02174768</v>
      </c>
      <c r="T66" s="140"/>
      <c r="U66" s="49"/>
      <c r="V66" s="135"/>
      <c r="W66" s="136"/>
      <c r="X66" s="141"/>
      <c r="Y66" s="135"/>
      <c r="Z66" s="142"/>
      <c r="AA66" s="110"/>
    </row>
  </sheetData>
  <sheetProtection/>
  <printOptions horizontalCentered="1" verticalCentered="1"/>
  <pageMargins left="0.1968503937007874" right="0.1968503937007874" top="0.1968503937007874" bottom="0" header="0.5118110236220472" footer="0.31496062992125984"/>
  <pageSetup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showGridLines="0" zoomScalePageLayoutView="0" workbookViewId="0" topLeftCell="A1">
      <selection activeCell="D39" sqref="D39"/>
    </sheetView>
  </sheetViews>
  <sheetFormatPr defaultColWidth="9.00390625" defaultRowHeight="12"/>
  <cols>
    <col min="1" max="1" width="1.4921875" style="0" customWidth="1"/>
    <col min="2" max="2" width="4.00390625" style="5" customWidth="1"/>
    <col min="3" max="3" width="4.375" style="5" customWidth="1"/>
    <col min="4" max="4" width="19.50390625" style="5" customWidth="1"/>
    <col min="5" max="5" width="5.50390625" style="157" customWidth="1"/>
    <col min="6" max="6" width="6.375" style="5" customWidth="1"/>
    <col min="7" max="7" width="2.875" style="5" customWidth="1"/>
    <col min="8" max="8" width="13.875" style="5" customWidth="1"/>
    <col min="9" max="9" width="6.375" style="5" customWidth="1"/>
    <col min="10" max="10" width="2.875" style="5" customWidth="1"/>
    <col min="11" max="11" width="13.875" style="5" customWidth="1"/>
    <col min="12" max="12" width="6.375" style="5" customWidth="1"/>
    <col min="13" max="13" width="3.125" style="5" customWidth="1"/>
    <col min="14" max="14" width="13.875" style="5" customWidth="1"/>
    <col min="15" max="15" width="6.375" style="5" customWidth="1"/>
    <col min="16" max="16" width="2.875" style="5" customWidth="1"/>
    <col min="17" max="17" width="13.875" style="5" customWidth="1"/>
    <col min="18" max="18" width="6.375" style="5" customWidth="1"/>
    <col min="19" max="19" width="2.875" style="5" customWidth="1"/>
    <col min="20" max="20" width="13.875" style="5" customWidth="1"/>
    <col min="21" max="22" width="2.875" style="5" hidden="1" customWidth="1"/>
    <col min="23" max="23" width="12.875" style="5" hidden="1" customWidth="1"/>
    <col min="24" max="25" width="2.875" style="5" hidden="1" customWidth="1"/>
    <col min="26" max="26" width="12.875" style="5" hidden="1" customWidth="1"/>
    <col min="27" max="27" width="3.50390625" style="5" customWidth="1"/>
  </cols>
  <sheetData>
    <row r="1" spans="1:27" ht="13.5">
      <c r="A1" s="161"/>
      <c r="B1" s="1" t="str">
        <f>'[1]全体 (報告)'!B1&amp;"(高校の部)"</f>
        <v>第28回大分県クラブ対抗駅伝競走大会(高校の部)</v>
      </c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>
      <c r="A2" s="161"/>
      <c r="B2" s="4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3.5">
      <c r="A3" s="161"/>
      <c r="B3" s="4"/>
      <c r="C3" s="2" t="str">
        <f>'[1]全体 (報告)'!C3</f>
        <v>日時　平成２５年１２月１５日（日）　１２時００分スタ－ト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3.5">
      <c r="A4" s="161"/>
      <c r="B4" s="4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3.5">
      <c r="A5" s="161"/>
      <c r="B5" s="4"/>
      <c r="C5" s="2"/>
      <c r="D5" s="2" t="str">
        <f>'[1]全体 (報告)'!D5</f>
        <v>大会コ－ス　大分県クラブ対抗駅伝競走大会　大分銀行ドーム・コ－ス  ４２．１９５ｋｍ</v>
      </c>
      <c r="E5" s="5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3.5" hidden="1">
      <c r="A6" s="161"/>
      <c r="B6" s="4"/>
      <c r="C6" s="2"/>
      <c r="D6" s="2"/>
      <c r="E6" s="2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1.25" hidden="1">
      <c r="A7" s="161"/>
      <c r="B7" s="2" t="s">
        <v>0</v>
      </c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3.5" customHeight="1" hidden="1">
      <c r="A8" s="161"/>
      <c r="B8" s="2"/>
      <c r="C8" s="2"/>
      <c r="D8" s="7" t="s">
        <v>1</v>
      </c>
      <c r="E8" s="8"/>
      <c r="F8" s="7"/>
      <c r="G8" s="9"/>
      <c r="H8" s="10" t="s">
        <v>2</v>
      </c>
      <c r="I8" s="7"/>
      <c r="J8" s="9"/>
      <c r="K8" s="9" t="s">
        <v>3</v>
      </c>
      <c r="L8" s="7"/>
      <c r="M8" s="9"/>
      <c r="N8" s="9" t="s">
        <v>291</v>
      </c>
      <c r="O8" s="7"/>
      <c r="P8" s="9"/>
      <c r="Q8" s="10" t="s">
        <v>5</v>
      </c>
      <c r="R8" s="9"/>
      <c r="S8" s="9"/>
      <c r="T8" s="10" t="s">
        <v>6</v>
      </c>
      <c r="U8" s="2"/>
      <c r="V8" s="2"/>
      <c r="W8" s="2"/>
      <c r="X8" s="2"/>
      <c r="Y8" s="2"/>
      <c r="Z8" s="2"/>
      <c r="AA8" s="2"/>
    </row>
    <row r="9" spans="1:27" ht="13.5" customHeight="1" hidden="1">
      <c r="A9" s="161"/>
      <c r="B9" s="2"/>
      <c r="C9" s="2"/>
      <c r="D9" s="11" t="e">
        <f>IF(#REF!=0,"",#REF!)</f>
        <v>#REF!</v>
      </c>
      <c r="E9" s="12" t="s">
        <v>7</v>
      </c>
      <c r="F9" s="13"/>
      <c r="G9" s="14"/>
      <c r="H9" s="15" t="e">
        <f>IF(#REF!=0,"",#REF!)</f>
        <v>#REF!</v>
      </c>
      <c r="I9" s="11"/>
      <c r="J9" s="16"/>
      <c r="K9" s="15" t="e">
        <f>IF(#REF!=0,"",#REF!)</f>
        <v>#REF!</v>
      </c>
      <c r="L9" s="11"/>
      <c r="M9" s="16"/>
      <c r="N9" s="15" t="e">
        <f>IF(#REF!=0,"",#REF!)</f>
        <v>#REF!</v>
      </c>
      <c r="O9" s="11"/>
      <c r="P9" s="16"/>
      <c r="Q9" s="17" t="e">
        <f>IF(#REF!=0,"",#REF!)</f>
        <v>#REF!</v>
      </c>
      <c r="R9" s="16"/>
      <c r="S9" s="16"/>
      <c r="T9" s="17" t="e">
        <f>IF(#REF!=0,"",#REF!)</f>
        <v>#REF!</v>
      </c>
      <c r="U9" s="2"/>
      <c r="V9" s="2"/>
      <c r="W9" s="2"/>
      <c r="X9" s="2"/>
      <c r="Y9" s="2"/>
      <c r="Z9" s="2"/>
      <c r="AA9" s="2"/>
    </row>
    <row r="10" spans="1:27" ht="13.5" customHeight="1" hidden="1">
      <c r="A10" s="161"/>
      <c r="B10" s="2"/>
      <c r="C10" s="2"/>
      <c r="D10" s="18" t="e">
        <f>IF(#REF!=0,"",#REF!)</f>
        <v>#REF!</v>
      </c>
      <c r="E10" s="19" t="s">
        <v>7</v>
      </c>
      <c r="F10" s="18"/>
      <c r="G10" s="20"/>
      <c r="H10" s="21" t="e">
        <f>IF(#REF!=0,"",#REF!)</f>
        <v>#REF!</v>
      </c>
      <c r="I10" s="18"/>
      <c r="J10" s="20"/>
      <c r="K10" s="21" t="e">
        <f>IF(#REF!=0,"",#REF!)</f>
        <v>#REF!</v>
      </c>
      <c r="L10" s="18"/>
      <c r="M10" s="20"/>
      <c r="N10" s="21" t="e">
        <f>IF(#REF!=0,"",#REF!)</f>
        <v>#REF!</v>
      </c>
      <c r="O10" s="18"/>
      <c r="P10" s="20"/>
      <c r="Q10" s="22" t="e">
        <f>IF(#REF!=0,"",#REF!)</f>
        <v>#REF!</v>
      </c>
      <c r="R10" s="20"/>
      <c r="S10" s="20"/>
      <c r="T10" s="22" t="e">
        <f>IF(#REF!=0,"",#REF!)</f>
        <v>#REF!</v>
      </c>
      <c r="U10" s="2"/>
      <c r="V10" s="2"/>
      <c r="W10" s="2"/>
      <c r="X10" s="2"/>
      <c r="Y10" s="2"/>
      <c r="Z10" s="2"/>
      <c r="AA10" s="2"/>
    </row>
    <row r="11" spans="1:27" ht="13.5" customHeight="1" hidden="1">
      <c r="A11" s="161"/>
      <c r="B11" s="2"/>
      <c r="C11" s="2"/>
      <c r="D11" s="23" t="e">
        <f>IF(#REF!=0,"",#REF!)</f>
        <v>#REF!</v>
      </c>
      <c r="E11" s="24" t="s">
        <v>7</v>
      </c>
      <c r="F11" s="25"/>
      <c r="G11" s="26"/>
      <c r="H11" s="27" t="e">
        <f>IF(#REF!=0,"",#REF!)</f>
        <v>#REF!</v>
      </c>
      <c r="I11" s="23"/>
      <c r="J11" s="28"/>
      <c r="K11" s="27" t="e">
        <f>IF(#REF!=0,"",#REF!)</f>
        <v>#REF!</v>
      </c>
      <c r="L11" s="23"/>
      <c r="M11" s="28"/>
      <c r="N11" s="27" t="e">
        <f>IF(#REF!=0,"",#REF!)</f>
        <v>#REF!</v>
      </c>
      <c r="O11" s="23"/>
      <c r="P11" s="28"/>
      <c r="Q11" s="29" t="e">
        <f>IF(#REF!=0,"",#REF!)</f>
        <v>#REF!</v>
      </c>
      <c r="R11" s="28"/>
      <c r="S11" s="28"/>
      <c r="T11" s="29" t="e">
        <f>IF(#REF!=0,"",#REF!)</f>
        <v>#REF!</v>
      </c>
      <c r="U11" s="2"/>
      <c r="V11" s="2"/>
      <c r="W11" s="2"/>
      <c r="X11" s="2"/>
      <c r="Y11" s="2"/>
      <c r="Z11" s="2"/>
      <c r="AA11" s="2"/>
    </row>
    <row r="12" spans="1:27" ht="11.25" hidden="1">
      <c r="A12" s="161"/>
      <c r="B12" s="30"/>
      <c r="C12" s="30"/>
      <c r="D12" s="31"/>
      <c r="E12" s="3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0"/>
      <c r="V12" s="30"/>
      <c r="W12" s="30"/>
      <c r="X12" s="30"/>
      <c r="Y12" s="30"/>
      <c r="Z12" s="30"/>
      <c r="AA12" s="30"/>
    </row>
    <row r="13" spans="1:27" ht="13.5" customHeight="1" hidden="1">
      <c r="A13" s="161"/>
      <c r="B13" s="30"/>
      <c r="C13" s="30"/>
      <c r="D13" s="31"/>
      <c r="E13" s="32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0"/>
      <c r="V13" s="30"/>
      <c r="W13" s="30"/>
      <c r="X13" s="30"/>
      <c r="Y13" s="30"/>
      <c r="Z13" s="30"/>
      <c r="AA13" s="30"/>
    </row>
    <row r="14" spans="1:27" ht="13.5" customHeight="1" hidden="1">
      <c r="A14" s="161"/>
      <c r="B14" s="33"/>
      <c r="C14" s="34" t="s">
        <v>8</v>
      </c>
      <c r="D14" s="34"/>
      <c r="E14" s="35"/>
      <c r="F14" s="33"/>
      <c r="G14" s="34" t="s">
        <v>9</v>
      </c>
      <c r="H14" s="34"/>
      <c r="I14" s="33"/>
      <c r="J14" s="34"/>
      <c r="K14" s="35" t="s">
        <v>10</v>
      </c>
      <c r="L14" s="33"/>
      <c r="M14" s="34"/>
      <c r="N14" s="34" t="s">
        <v>11</v>
      </c>
      <c r="O14" s="33" t="s">
        <v>12</v>
      </c>
      <c r="P14" s="34"/>
      <c r="Q14" s="34"/>
      <c r="R14" s="34"/>
      <c r="S14" s="34"/>
      <c r="T14" s="36"/>
      <c r="U14" s="37"/>
      <c r="V14" s="37"/>
      <c r="W14" s="37"/>
      <c r="X14" s="38"/>
      <c r="Y14" s="30"/>
      <c r="Z14" s="30"/>
      <c r="AA14" s="30"/>
    </row>
    <row r="15" spans="1:27" ht="13.5" customHeight="1" hidden="1">
      <c r="A15" s="161"/>
      <c r="B15" s="39"/>
      <c r="C15" s="40"/>
      <c r="D15" s="41" t="s">
        <v>13</v>
      </c>
      <c r="E15" s="40"/>
      <c r="F15" s="39"/>
      <c r="G15" s="41" t="e">
        <f>#REF!</f>
        <v>#REF!</v>
      </c>
      <c r="H15" s="41"/>
      <c r="I15" s="39"/>
      <c r="J15" s="42" t="e">
        <f>#REF!</f>
        <v>#REF!</v>
      </c>
      <c r="K15" s="40"/>
      <c r="L15" s="43"/>
      <c r="M15" s="41"/>
      <c r="N15" s="44" t="e">
        <f>#REF!</f>
        <v>#REF!</v>
      </c>
      <c r="O15" s="39"/>
      <c r="P15" s="41" t="e">
        <f>#REF!</f>
        <v>#REF!</v>
      </c>
      <c r="Q15" s="41"/>
      <c r="R15" s="41"/>
      <c r="S15" s="41"/>
      <c r="T15" s="45"/>
      <c r="U15" s="46"/>
      <c r="V15" s="46"/>
      <c r="W15" s="46"/>
      <c r="X15" s="47"/>
      <c r="Y15" s="30"/>
      <c r="Z15" s="30"/>
      <c r="AA15" s="30"/>
    </row>
    <row r="16" spans="1:27" ht="13.5" customHeight="1" hidden="1">
      <c r="A16" s="161"/>
      <c r="B16" s="48"/>
      <c r="C16" s="49"/>
      <c r="D16" s="50" t="s">
        <v>14</v>
      </c>
      <c r="E16" s="49"/>
      <c r="F16" s="48"/>
      <c r="G16" s="50" t="e">
        <f>#REF!</f>
        <v>#REF!</v>
      </c>
      <c r="H16" s="50"/>
      <c r="I16" s="48"/>
      <c r="J16" s="51" t="e">
        <f>#REF!</f>
        <v>#REF!</v>
      </c>
      <c r="K16" s="49"/>
      <c r="L16" s="52"/>
      <c r="M16" s="50"/>
      <c r="N16" s="53" t="e">
        <f>#REF!</f>
        <v>#REF!</v>
      </c>
      <c r="O16" s="48"/>
      <c r="P16" s="50" t="e">
        <f>#REF!</f>
        <v>#REF!</v>
      </c>
      <c r="Q16" s="50"/>
      <c r="R16" s="50"/>
      <c r="S16" s="50"/>
      <c r="T16" s="54"/>
      <c r="U16" s="55"/>
      <c r="V16" s="55"/>
      <c r="W16" s="55"/>
      <c r="X16" s="56"/>
      <c r="Y16" s="30"/>
      <c r="Z16" s="30"/>
      <c r="AA16" s="30"/>
    </row>
    <row r="17" spans="1:27" ht="11.25">
      <c r="A17" s="161"/>
      <c r="B17" s="30"/>
      <c r="C17" s="30"/>
      <c r="D17" s="31"/>
      <c r="E17" s="3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0"/>
      <c r="V17" s="30"/>
      <c r="W17" s="30"/>
      <c r="X17" s="30"/>
      <c r="Y17" s="30"/>
      <c r="Z17" s="30"/>
      <c r="AA17" s="30"/>
    </row>
    <row r="18" spans="1:27" ht="13.5">
      <c r="A18" s="161"/>
      <c r="B18" s="4"/>
      <c r="C18" s="57"/>
      <c r="D18" s="57"/>
      <c r="E18" s="58"/>
      <c r="F18" s="57" t="s">
        <v>15</v>
      </c>
      <c r="G18" s="57"/>
      <c r="H18" s="57"/>
      <c r="I18" s="57"/>
      <c r="J18" s="57"/>
      <c r="K18" s="57"/>
      <c r="L18" s="57" t="s">
        <v>16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</row>
    <row r="19" spans="1:27" ht="14.25" customHeight="1">
      <c r="A19" s="161"/>
      <c r="B19" s="59"/>
      <c r="C19" s="60"/>
      <c r="D19" s="61"/>
      <c r="E19" s="62"/>
      <c r="F19" s="63" t="s">
        <v>17</v>
      </c>
      <c r="G19" s="64"/>
      <c r="H19" s="65">
        <v>8.595</v>
      </c>
      <c r="I19" s="66" t="s">
        <v>18</v>
      </c>
      <c r="J19" s="64"/>
      <c r="K19" s="67">
        <v>8.4</v>
      </c>
      <c r="L19" s="66" t="s">
        <v>19</v>
      </c>
      <c r="M19" s="64"/>
      <c r="N19" s="67">
        <v>8.4</v>
      </c>
      <c r="O19" s="66" t="s">
        <v>20</v>
      </c>
      <c r="P19" s="64"/>
      <c r="Q19" s="67">
        <v>8.4</v>
      </c>
      <c r="R19" s="66" t="s">
        <v>21</v>
      </c>
      <c r="S19" s="64"/>
      <c r="T19" s="68">
        <v>8.4</v>
      </c>
      <c r="U19" s="66"/>
      <c r="V19" s="64"/>
      <c r="W19" s="67"/>
      <c r="X19" s="66"/>
      <c r="Y19" s="64"/>
      <c r="Z19" s="68"/>
      <c r="AA19" s="57"/>
    </row>
    <row r="20" spans="1:27" ht="11.25" customHeight="1">
      <c r="A20" s="161"/>
      <c r="B20" s="69"/>
      <c r="C20" s="70"/>
      <c r="D20" s="71"/>
      <c r="E20" s="72"/>
      <c r="F20" s="73"/>
      <c r="G20" s="74"/>
      <c r="H20" s="75"/>
      <c r="I20" s="74"/>
      <c r="J20" s="74"/>
      <c r="K20" s="75"/>
      <c r="L20" s="74"/>
      <c r="M20" s="74"/>
      <c r="N20" s="75"/>
      <c r="O20" s="74"/>
      <c r="P20" s="74"/>
      <c r="Q20" s="75"/>
      <c r="R20" s="74"/>
      <c r="S20" s="74"/>
      <c r="T20" s="76"/>
      <c r="U20" s="74"/>
      <c r="V20" s="74"/>
      <c r="W20" s="75"/>
      <c r="X20" s="74"/>
      <c r="Y20" s="74"/>
      <c r="Z20" s="76"/>
      <c r="AA20" s="57"/>
    </row>
    <row r="21" spans="1:27" ht="11.25" customHeight="1">
      <c r="A21" s="161"/>
      <c r="B21" s="77"/>
      <c r="C21" s="78"/>
      <c r="D21" s="78"/>
      <c r="E21" s="72" t="s">
        <v>22</v>
      </c>
      <c r="F21" s="73"/>
      <c r="G21" s="74"/>
      <c r="H21" s="75"/>
      <c r="I21" s="74"/>
      <c r="J21" s="74"/>
      <c r="K21" s="75"/>
      <c r="L21" s="74"/>
      <c r="M21" s="74"/>
      <c r="N21" s="75"/>
      <c r="O21" s="74"/>
      <c r="P21" s="74"/>
      <c r="Q21" s="75"/>
      <c r="R21" s="74"/>
      <c r="S21" s="74"/>
      <c r="T21" s="76"/>
      <c r="U21" s="74"/>
      <c r="V21" s="74"/>
      <c r="W21" s="75"/>
      <c r="X21" s="74"/>
      <c r="Y21" s="74"/>
      <c r="Z21" s="76"/>
      <c r="AA21" s="57"/>
    </row>
    <row r="22" spans="1:27" ht="11.25" customHeight="1">
      <c r="A22" s="161"/>
      <c r="B22" s="77"/>
      <c r="C22" s="78"/>
      <c r="D22" s="78"/>
      <c r="E22" s="72"/>
      <c r="F22" s="73"/>
      <c r="G22" s="74"/>
      <c r="H22" s="75"/>
      <c r="I22" s="74"/>
      <c r="J22" s="74"/>
      <c r="K22" s="75"/>
      <c r="L22" s="74"/>
      <c r="M22" s="74"/>
      <c r="N22" s="75"/>
      <c r="O22" s="79"/>
      <c r="P22" s="74"/>
      <c r="Q22" s="80"/>
      <c r="R22" s="74"/>
      <c r="S22" s="74"/>
      <c r="T22" s="76"/>
      <c r="U22" s="74"/>
      <c r="V22" s="74"/>
      <c r="W22" s="75"/>
      <c r="X22" s="74"/>
      <c r="Y22" s="74"/>
      <c r="Z22" s="76"/>
      <c r="AA22" s="57"/>
    </row>
    <row r="23" spans="1:27" ht="11.25" customHeight="1">
      <c r="A23" s="161"/>
      <c r="B23" s="81"/>
      <c r="C23" s="82"/>
      <c r="D23" s="82"/>
      <c r="E23" s="83"/>
      <c r="F23" s="84" t="str">
        <f>'[1]全体 (報告)'!F23</f>
        <v>畑山修生(日本文理大学)</v>
      </c>
      <c r="G23" s="85"/>
      <c r="H23" s="80"/>
      <c r="I23" s="79" t="str">
        <f>'[1]全体 (報告)'!I23</f>
        <v>小谷政宏(日本文理大学附属高校)</v>
      </c>
      <c r="J23" s="85"/>
      <c r="K23" s="80"/>
      <c r="L23" s="79" t="str">
        <f>'[1]全体 (報告)'!L23</f>
        <v>北川博規(別府自衛隊)</v>
      </c>
      <c r="M23" s="85"/>
      <c r="N23" s="80"/>
      <c r="O23" s="79" t="str">
        <f>'[1]全体 (報告)'!O23</f>
        <v>神志那優輝(日本文理大学)</v>
      </c>
      <c r="P23" s="85"/>
      <c r="Q23" s="80"/>
      <c r="R23" s="79" t="str">
        <f>'[1]全体 (報告)'!R23</f>
        <v>畑山修生(日本文理大学)</v>
      </c>
      <c r="S23" s="85"/>
      <c r="T23" s="86"/>
      <c r="U23" s="82"/>
      <c r="V23" s="82"/>
      <c r="W23" s="87"/>
      <c r="X23" s="82"/>
      <c r="Y23" s="82"/>
      <c r="Z23" s="88"/>
      <c r="AA23" s="57"/>
    </row>
    <row r="24" spans="1:27" ht="11.25" customHeight="1">
      <c r="A24" s="161"/>
      <c r="B24" s="90"/>
      <c r="C24" s="91"/>
      <c r="D24" s="91" t="s">
        <v>292</v>
      </c>
      <c r="E24" s="92"/>
      <c r="F24" s="93" t="str">
        <f>'[1]全体 (報告)'!F24</f>
        <v>26回(H23)</v>
      </c>
      <c r="G24" s="94"/>
      <c r="H24" s="95">
        <f>'[1]全体 (報告)'!H24</f>
        <v>0.018171296296296297</v>
      </c>
      <c r="I24" s="94" t="str">
        <f>'[1]全体 (報告)'!I24</f>
        <v>26回(H23)</v>
      </c>
      <c r="J24" s="94"/>
      <c r="K24" s="95">
        <f>'[1]全体 (報告)'!K24</f>
        <v>0.017800925925925925</v>
      </c>
      <c r="L24" s="94" t="str">
        <f>'[1]全体 (報告)'!L24</f>
        <v>27回(H24)</v>
      </c>
      <c r="M24" s="94"/>
      <c r="N24" s="96">
        <f>'[1]全体 (報告)'!N24</f>
        <v>0.017743055555555557</v>
      </c>
      <c r="O24" s="94" t="str">
        <f>'[1]全体 (報告)'!O24</f>
        <v>27回(H24)</v>
      </c>
      <c r="P24" s="94"/>
      <c r="Q24" s="95">
        <f>'[1]全体 (報告)'!Q24</f>
        <v>0.018171296296296297</v>
      </c>
      <c r="R24" s="94" t="str">
        <f>'[1]全体 (報告)'!R24</f>
        <v>27回(H24)</v>
      </c>
      <c r="S24" s="94"/>
      <c r="T24" s="97">
        <f>'[1]全体 (報告)'!T24</f>
        <v>0.017557870370370373</v>
      </c>
      <c r="U24" s="91"/>
      <c r="V24" s="91"/>
      <c r="W24" s="98"/>
      <c r="X24" s="99"/>
      <c r="Y24" s="91"/>
      <c r="Z24" s="100"/>
      <c r="AA24" s="57"/>
    </row>
    <row r="25" spans="1:27" ht="11.25">
      <c r="A25" s="161"/>
      <c r="B25" s="101"/>
      <c r="C25" s="102"/>
      <c r="D25" s="103"/>
      <c r="E25" s="104" t="s">
        <v>25</v>
      </c>
      <c r="F25" s="158" t="s">
        <v>23</v>
      </c>
      <c r="G25" s="106" t="s">
        <v>23</v>
      </c>
      <c r="H25" s="106" t="s">
        <v>293</v>
      </c>
      <c r="I25" s="159" t="s">
        <v>23</v>
      </c>
      <c r="J25" s="106" t="s">
        <v>23</v>
      </c>
      <c r="K25" s="107" t="s">
        <v>294</v>
      </c>
      <c r="L25" s="159" t="s">
        <v>23</v>
      </c>
      <c r="M25" s="106" t="s">
        <v>23</v>
      </c>
      <c r="N25" s="107" t="s">
        <v>295</v>
      </c>
      <c r="O25" s="159" t="s">
        <v>23</v>
      </c>
      <c r="P25" s="106" t="s">
        <v>23</v>
      </c>
      <c r="Q25" s="107" t="s">
        <v>296</v>
      </c>
      <c r="R25" s="159" t="s">
        <v>23</v>
      </c>
      <c r="S25" s="106" t="s">
        <v>23</v>
      </c>
      <c r="T25" s="109" t="s">
        <v>297</v>
      </c>
      <c r="U25" s="106"/>
      <c r="V25" s="106"/>
      <c r="W25" s="107"/>
      <c r="X25" s="108"/>
      <c r="Y25" s="106"/>
      <c r="Z25" s="109"/>
      <c r="AA25" s="110"/>
    </row>
    <row r="26" spans="1:27" ht="11.25">
      <c r="A26" s="161"/>
      <c r="B26" s="111">
        <v>1</v>
      </c>
      <c r="C26" s="112">
        <v>58</v>
      </c>
      <c r="D26" s="113" t="s">
        <v>298</v>
      </c>
      <c r="E26" s="114" t="s">
        <v>32</v>
      </c>
      <c r="F26" s="115">
        <v>2</v>
      </c>
      <c r="G26" s="116">
        <v>0.01930555</v>
      </c>
      <c r="H26" s="117"/>
      <c r="I26" s="118">
        <v>2</v>
      </c>
      <c r="J26" s="119">
        <v>0.03851851</v>
      </c>
      <c r="K26" s="117"/>
      <c r="L26" s="118">
        <v>1</v>
      </c>
      <c r="M26" s="120">
        <v>0.05774305</v>
      </c>
      <c r="N26" s="121"/>
      <c r="O26" s="118">
        <v>1</v>
      </c>
      <c r="P26" s="120">
        <v>0.07728009</v>
      </c>
      <c r="Q26" s="121"/>
      <c r="R26" s="118">
        <v>1</v>
      </c>
      <c r="S26" s="120">
        <v>0.09702546</v>
      </c>
      <c r="T26" s="123"/>
      <c r="U26" s="124"/>
      <c r="V26" s="120"/>
      <c r="W26" s="117"/>
      <c r="X26" s="125"/>
      <c r="Y26" s="120"/>
      <c r="Z26" s="126"/>
      <c r="AA26" s="110"/>
    </row>
    <row r="27" spans="1:27" ht="11.25">
      <c r="A27" s="161"/>
      <c r="B27" s="127"/>
      <c r="C27" s="128"/>
      <c r="D27" s="129"/>
      <c r="E27" s="130" t="s">
        <v>33</v>
      </c>
      <c r="F27" s="131"/>
      <c r="G27" s="132"/>
      <c r="H27" s="133"/>
      <c r="I27" s="134">
        <v>4</v>
      </c>
      <c r="J27" s="147">
        <v>0.01921296</v>
      </c>
      <c r="K27" s="133"/>
      <c r="L27" s="134">
        <v>1</v>
      </c>
      <c r="M27" s="135">
        <v>0.01922453</v>
      </c>
      <c r="N27" s="136"/>
      <c r="O27" s="134">
        <v>1</v>
      </c>
      <c r="P27" s="135">
        <v>0.01953703</v>
      </c>
      <c r="Q27" s="133"/>
      <c r="R27" s="134">
        <v>2</v>
      </c>
      <c r="S27" s="135">
        <v>0.01974537</v>
      </c>
      <c r="T27" s="140"/>
      <c r="U27" s="49"/>
      <c r="V27" s="135"/>
      <c r="W27" s="136"/>
      <c r="X27" s="141"/>
      <c r="Y27" s="135"/>
      <c r="Z27" s="142"/>
      <c r="AA27" s="110"/>
    </row>
    <row r="28" spans="1:27" ht="11.25">
      <c r="A28" s="161"/>
      <c r="B28" s="101"/>
      <c r="C28" s="102"/>
      <c r="D28" s="103"/>
      <c r="E28" s="104" t="s">
        <v>25</v>
      </c>
      <c r="F28" s="158" t="s">
        <v>23</v>
      </c>
      <c r="G28" s="106" t="s">
        <v>23</v>
      </c>
      <c r="H28" s="106" t="s">
        <v>299</v>
      </c>
      <c r="I28" s="159" t="s">
        <v>23</v>
      </c>
      <c r="J28" s="106" t="s">
        <v>23</v>
      </c>
      <c r="K28" s="107" t="s">
        <v>300</v>
      </c>
      <c r="L28" s="159" t="s">
        <v>23</v>
      </c>
      <c r="M28" s="106" t="s">
        <v>23</v>
      </c>
      <c r="N28" s="107" t="s">
        <v>301</v>
      </c>
      <c r="O28" s="159" t="s">
        <v>23</v>
      </c>
      <c r="P28" s="106" t="s">
        <v>23</v>
      </c>
      <c r="Q28" s="107" t="s">
        <v>302</v>
      </c>
      <c r="R28" s="159" t="s">
        <v>23</v>
      </c>
      <c r="S28" s="106" t="s">
        <v>23</v>
      </c>
      <c r="T28" s="109" t="s">
        <v>303</v>
      </c>
      <c r="U28" s="106"/>
      <c r="V28" s="106"/>
      <c r="W28" s="107"/>
      <c r="X28" s="108"/>
      <c r="Y28" s="106"/>
      <c r="Z28" s="109"/>
      <c r="AA28" s="110"/>
    </row>
    <row r="29" spans="1:27" ht="11.25">
      <c r="A29" s="161"/>
      <c r="B29" s="111">
        <v>2</v>
      </c>
      <c r="C29" s="112">
        <v>40</v>
      </c>
      <c r="D29" s="113" t="s">
        <v>304</v>
      </c>
      <c r="E29" s="114" t="s">
        <v>32</v>
      </c>
      <c r="F29" s="115">
        <v>1</v>
      </c>
      <c r="G29" s="116">
        <v>0.01898148</v>
      </c>
      <c r="H29" s="117"/>
      <c r="I29" s="118">
        <v>1</v>
      </c>
      <c r="J29" s="119">
        <v>0.03782407</v>
      </c>
      <c r="K29" s="117"/>
      <c r="L29" s="118">
        <v>2</v>
      </c>
      <c r="M29" s="120">
        <v>0.05806712</v>
      </c>
      <c r="N29" s="121"/>
      <c r="O29" s="118">
        <v>2</v>
      </c>
      <c r="P29" s="120">
        <v>0.07905092</v>
      </c>
      <c r="Q29" s="121"/>
      <c r="R29" s="118">
        <v>2</v>
      </c>
      <c r="S29" s="120">
        <v>0.09973379</v>
      </c>
      <c r="T29" s="123"/>
      <c r="U29" s="124"/>
      <c r="V29" s="120"/>
      <c r="W29" s="117"/>
      <c r="X29" s="125"/>
      <c r="Y29" s="120"/>
      <c r="Z29" s="126"/>
      <c r="AA29" s="110"/>
    </row>
    <row r="30" spans="1:27" ht="11.25">
      <c r="A30" s="161"/>
      <c r="B30" s="127"/>
      <c r="C30" s="128"/>
      <c r="D30" s="129"/>
      <c r="E30" s="130" t="s">
        <v>33</v>
      </c>
      <c r="F30" s="131"/>
      <c r="G30" s="132"/>
      <c r="H30" s="133"/>
      <c r="I30" s="134">
        <v>2</v>
      </c>
      <c r="J30" s="135">
        <v>0.01884259</v>
      </c>
      <c r="K30" s="133"/>
      <c r="L30" s="134">
        <v>3</v>
      </c>
      <c r="M30" s="135">
        <v>0.02024305</v>
      </c>
      <c r="N30" s="136"/>
      <c r="O30" s="134">
        <v>2</v>
      </c>
      <c r="P30" s="135">
        <v>0.02098379</v>
      </c>
      <c r="Q30" s="133"/>
      <c r="R30" s="134">
        <v>4</v>
      </c>
      <c r="S30" s="135">
        <v>0.02068287</v>
      </c>
      <c r="T30" s="140"/>
      <c r="U30" s="49"/>
      <c r="V30" s="135"/>
      <c r="W30" s="136"/>
      <c r="X30" s="141"/>
      <c r="Y30" s="135"/>
      <c r="Z30" s="142"/>
      <c r="AA30" s="110"/>
    </row>
    <row r="31" spans="1:27" ht="11.25">
      <c r="A31" s="161"/>
      <c r="B31" s="101"/>
      <c r="C31" s="102"/>
      <c r="D31" s="103"/>
      <c r="E31" s="104" t="s">
        <v>25</v>
      </c>
      <c r="F31" s="158" t="s">
        <v>23</v>
      </c>
      <c r="G31" s="106" t="s">
        <v>23</v>
      </c>
      <c r="H31" s="106" t="s">
        <v>305</v>
      </c>
      <c r="I31" s="159" t="s">
        <v>23</v>
      </c>
      <c r="J31" s="106" t="s">
        <v>23</v>
      </c>
      <c r="K31" s="107" t="s">
        <v>306</v>
      </c>
      <c r="L31" s="159" t="s">
        <v>23</v>
      </c>
      <c r="M31" s="106" t="s">
        <v>23</v>
      </c>
      <c r="N31" s="107" t="s">
        <v>307</v>
      </c>
      <c r="O31" s="159" t="s">
        <v>23</v>
      </c>
      <c r="P31" s="106" t="s">
        <v>23</v>
      </c>
      <c r="Q31" s="107" t="s">
        <v>308</v>
      </c>
      <c r="R31" s="159" t="s">
        <v>23</v>
      </c>
      <c r="S31" s="106" t="s">
        <v>23</v>
      </c>
      <c r="T31" s="109" t="s">
        <v>309</v>
      </c>
      <c r="U31" s="106"/>
      <c r="V31" s="106"/>
      <c r="W31" s="107"/>
      <c r="X31" s="108"/>
      <c r="Y31" s="106"/>
      <c r="Z31" s="109"/>
      <c r="AA31" s="110"/>
    </row>
    <row r="32" spans="1:27" ht="11.25">
      <c r="A32" s="161"/>
      <c r="B32" s="111">
        <v>3</v>
      </c>
      <c r="C32" s="112">
        <v>41</v>
      </c>
      <c r="D32" s="113" t="s">
        <v>310</v>
      </c>
      <c r="E32" s="114" t="s">
        <v>32</v>
      </c>
      <c r="F32" s="115">
        <v>4</v>
      </c>
      <c r="G32" s="116">
        <v>0.01997685</v>
      </c>
      <c r="H32" s="117"/>
      <c r="I32" s="118">
        <v>3</v>
      </c>
      <c r="J32" s="119">
        <v>0.03912037</v>
      </c>
      <c r="K32" s="117"/>
      <c r="L32" s="118">
        <v>3</v>
      </c>
      <c r="M32" s="120">
        <v>0.05909722</v>
      </c>
      <c r="N32" s="121"/>
      <c r="O32" s="118">
        <v>3</v>
      </c>
      <c r="P32" s="120">
        <v>0.0802662</v>
      </c>
      <c r="Q32" s="121"/>
      <c r="R32" s="118">
        <v>3</v>
      </c>
      <c r="S32" s="120">
        <v>0.10017361</v>
      </c>
      <c r="T32" s="123"/>
      <c r="U32" s="124"/>
      <c r="V32" s="120"/>
      <c r="W32" s="117"/>
      <c r="X32" s="125"/>
      <c r="Y32" s="120"/>
      <c r="Z32" s="126"/>
      <c r="AA32" s="110"/>
    </row>
    <row r="33" spans="1:27" ht="11.25">
      <c r="A33" s="161"/>
      <c r="B33" s="127"/>
      <c r="C33" s="128"/>
      <c r="D33" s="129"/>
      <c r="E33" s="130" t="s">
        <v>33</v>
      </c>
      <c r="F33" s="131"/>
      <c r="G33" s="132"/>
      <c r="H33" s="133"/>
      <c r="I33" s="134">
        <v>3</v>
      </c>
      <c r="J33" s="135">
        <v>0.01914351</v>
      </c>
      <c r="K33" s="133"/>
      <c r="L33" s="134">
        <v>2</v>
      </c>
      <c r="M33" s="135">
        <v>0.01997685</v>
      </c>
      <c r="N33" s="136"/>
      <c r="O33" s="134">
        <v>3</v>
      </c>
      <c r="P33" s="135">
        <v>0.02116898</v>
      </c>
      <c r="Q33" s="133"/>
      <c r="R33" s="134">
        <v>3</v>
      </c>
      <c r="S33" s="135">
        <v>0.0199074</v>
      </c>
      <c r="T33" s="140"/>
      <c r="U33" s="49"/>
      <c r="V33" s="135"/>
      <c r="W33" s="136"/>
      <c r="X33" s="141"/>
      <c r="Y33" s="135"/>
      <c r="Z33" s="142"/>
      <c r="AA33" s="110"/>
    </row>
    <row r="34" spans="1:27" ht="11.25">
      <c r="A34" s="161"/>
      <c r="B34" s="101"/>
      <c r="C34" s="102"/>
      <c r="D34" s="103"/>
      <c r="E34" s="104" t="s">
        <v>25</v>
      </c>
      <c r="F34" s="158" t="s">
        <v>23</v>
      </c>
      <c r="G34" s="106" t="s">
        <v>23</v>
      </c>
      <c r="H34" s="106" t="s">
        <v>311</v>
      </c>
      <c r="I34" s="159" t="s">
        <v>23</v>
      </c>
      <c r="J34" s="106" t="s">
        <v>23</v>
      </c>
      <c r="K34" s="107" t="s">
        <v>312</v>
      </c>
      <c r="L34" s="159" t="s">
        <v>23</v>
      </c>
      <c r="M34" s="106" t="s">
        <v>23</v>
      </c>
      <c r="N34" s="107" t="s">
        <v>313</v>
      </c>
      <c r="O34" s="159" t="s">
        <v>23</v>
      </c>
      <c r="P34" s="106" t="s">
        <v>23</v>
      </c>
      <c r="Q34" s="107" t="s">
        <v>314</v>
      </c>
      <c r="R34" s="159" t="s">
        <v>23</v>
      </c>
      <c r="S34" s="106" t="s">
        <v>23</v>
      </c>
      <c r="T34" s="109" t="s">
        <v>315</v>
      </c>
      <c r="U34" s="106"/>
      <c r="V34" s="106"/>
      <c r="W34" s="107"/>
      <c r="X34" s="108"/>
      <c r="Y34" s="106"/>
      <c r="Z34" s="109"/>
      <c r="AA34" s="110"/>
    </row>
    <row r="35" spans="1:27" ht="11.25">
      <c r="A35" s="161"/>
      <c r="B35" s="111">
        <v>4</v>
      </c>
      <c r="C35" s="112">
        <v>39</v>
      </c>
      <c r="D35" s="113" t="s">
        <v>316</v>
      </c>
      <c r="E35" s="114" t="s">
        <v>32</v>
      </c>
      <c r="F35" s="115">
        <v>3</v>
      </c>
      <c r="G35" s="116">
        <v>0.01957175</v>
      </c>
      <c r="H35" s="117"/>
      <c r="I35" s="118">
        <v>4</v>
      </c>
      <c r="J35" s="119">
        <v>0.03980324</v>
      </c>
      <c r="K35" s="117"/>
      <c r="L35" s="118">
        <v>4</v>
      </c>
      <c r="M35" s="120">
        <v>0.06065972</v>
      </c>
      <c r="N35" s="121"/>
      <c r="O35" s="118">
        <v>4</v>
      </c>
      <c r="P35" s="120">
        <v>0.08185185</v>
      </c>
      <c r="Q35" s="121"/>
      <c r="R35" s="118">
        <v>4</v>
      </c>
      <c r="S35" s="120">
        <v>0.10122685</v>
      </c>
      <c r="T35" s="123"/>
      <c r="U35" s="124"/>
      <c r="V35" s="120"/>
      <c r="W35" s="117"/>
      <c r="X35" s="125"/>
      <c r="Y35" s="120"/>
      <c r="Z35" s="126"/>
      <c r="AA35" s="110"/>
    </row>
    <row r="36" spans="1:27" ht="11.25">
      <c r="A36" s="161"/>
      <c r="B36" s="127"/>
      <c r="C36" s="128"/>
      <c r="D36" s="129"/>
      <c r="E36" s="130" t="s">
        <v>33</v>
      </c>
      <c r="F36" s="131"/>
      <c r="G36" s="132"/>
      <c r="H36" s="133"/>
      <c r="I36" s="134">
        <v>5</v>
      </c>
      <c r="J36" s="135">
        <v>0.02023148</v>
      </c>
      <c r="K36" s="133"/>
      <c r="L36" s="134">
        <v>4</v>
      </c>
      <c r="M36" s="135">
        <v>0.02085648</v>
      </c>
      <c r="N36" s="136"/>
      <c r="O36" s="134">
        <v>4</v>
      </c>
      <c r="P36" s="135">
        <v>0.02119212</v>
      </c>
      <c r="Q36" s="133"/>
      <c r="R36" s="134">
        <v>1</v>
      </c>
      <c r="S36" s="135">
        <v>0.019375</v>
      </c>
      <c r="T36" s="140"/>
      <c r="U36" s="49"/>
      <c r="V36" s="135"/>
      <c r="W36" s="136"/>
      <c r="X36" s="141"/>
      <c r="Y36" s="135"/>
      <c r="Z36" s="142"/>
      <c r="AA36" s="110"/>
    </row>
  </sheetData>
  <sheetProtection/>
  <printOptions horizontalCentered="1"/>
  <pageMargins left="0.3937007874015748" right="0.3937007874015748" top="0.7874015748031497" bottom="0.5905511811023623" header="0.5118110236220472" footer="0.31496062992125984"/>
  <pageSetup orientation="portrait" paperSize="9" scale="77" r:id="rId2"/>
  <headerFooter alignWithMargins="0">
    <oddFooter>&amp;R&amp;F/&amp;A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165"/>
  <sheetViews>
    <sheetView showGridLines="0" zoomScalePageLayoutView="0" workbookViewId="0" topLeftCell="A1">
      <selection activeCell="K3" sqref="K3"/>
    </sheetView>
  </sheetViews>
  <sheetFormatPr defaultColWidth="9.00390625" defaultRowHeight="12"/>
  <cols>
    <col min="1" max="1" width="1.4921875" style="0" customWidth="1"/>
    <col min="2" max="2" width="4.00390625" style="5" customWidth="1"/>
    <col min="3" max="3" width="4.375" style="5" customWidth="1"/>
    <col min="4" max="4" width="20.625" style="5" customWidth="1"/>
    <col min="5" max="5" width="5.50390625" style="157" customWidth="1"/>
    <col min="6" max="6" width="6.375" style="5" customWidth="1"/>
    <col min="7" max="7" width="2.875" style="5" customWidth="1"/>
    <col min="8" max="8" width="15.125" style="5" customWidth="1"/>
    <col min="9" max="9" width="6.375" style="5" customWidth="1"/>
    <col min="10" max="10" width="2.875" style="5" customWidth="1"/>
    <col min="11" max="11" width="14.875" style="5" customWidth="1"/>
    <col min="12" max="12" width="6.375" style="5" customWidth="1"/>
    <col min="13" max="13" width="3.125" style="5" customWidth="1"/>
    <col min="14" max="14" width="15.125" style="5" customWidth="1"/>
    <col min="15" max="15" width="6.375" style="5" customWidth="1"/>
    <col min="16" max="16" width="2.875" style="5" customWidth="1"/>
    <col min="17" max="17" width="15.125" style="5" customWidth="1"/>
    <col min="18" max="18" width="6.375" style="5" customWidth="1"/>
    <col min="19" max="19" width="2.875" style="5" customWidth="1"/>
    <col min="20" max="20" width="18.00390625" style="5" customWidth="1"/>
    <col min="21" max="22" width="2.875" style="5" hidden="1" customWidth="1"/>
    <col min="23" max="23" width="12.875" style="5" hidden="1" customWidth="1"/>
    <col min="24" max="25" width="2.875" style="5" hidden="1" customWidth="1"/>
    <col min="26" max="26" width="12.875" style="5" hidden="1" customWidth="1"/>
    <col min="27" max="27" width="3.50390625" style="5" customWidth="1"/>
  </cols>
  <sheetData>
    <row r="1" spans="2:27" ht="13.5">
      <c r="B1" s="1" t="s">
        <v>317</v>
      </c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62"/>
      <c r="S1" s="163"/>
      <c r="T1" s="164" t="s">
        <v>318</v>
      </c>
      <c r="U1" s="2"/>
      <c r="V1" s="2"/>
      <c r="W1" s="2"/>
      <c r="X1" s="2"/>
      <c r="Y1" s="2"/>
      <c r="Z1" s="2"/>
      <c r="AA1" s="2"/>
    </row>
    <row r="2" spans="2:27" ht="13.5">
      <c r="B2" s="4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65" t="s">
        <v>319</v>
      </c>
      <c r="S2" s="166"/>
      <c r="T2" s="167" t="s">
        <v>320</v>
      </c>
      <c r="U2" s="2"/>
      <c r="V2" s="2"/>
      <c r="W2" s="2"/>
      <c r="X2" s="2"/>
      <c r="Y2" s="2"/>
      <c r="Z2" s="2"/>
      <c r="AA2" s="2"/>
    </row>
    <row r="3" spans="2:27" ht="13.5">
      <c r="B3" s="4"/>
      <c r="C3" s="2" t="s">
        <v>321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8" t="s">
        <v>322</v>
      </c>
      <c r="S3" s="169"/>
      <c r="T3" s="167" t="s">
        <v>323</v>
      </c>
      <c r="U3" s="2"/>
      <c r="V3" s="2"/>
      <c r="W3" s="2"/>
      <c r="X3" s="2"/>
      <c r="Y3" s="2"/>
      <c r="Z3" s="2"/>
      <c r="AA3" s="2"/>
    </row>
    <row r="4" spans="2:27" ht="13.5">
      <c r="B4" s="4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68" t="s">
        <v>324</v>
      </c>
      <c r="S4" s="169"/>
      <c r="T4" s="167" t="s">
        <v>325</v>
      </c>
      <c r="U4" s="2"/>
      <c r="V4" s="2"/>
      <c r="W4" s="2"/>
      <c r="X4" s="2"/>
      <c r="Y4" s="2"/>
      <c r="Z4" s="2"/>
      <c r="AA4" s="2"/>
    </row>
    <row r="5" spans="2:27" ht="13.5">
      <c r="B5" s="4"/>
      <c r="C5" s="2"/>
      <c r="D5" s="2" t="s">
        <v>326</v>
      </c>
      <c r="E5" s="5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3.5" hidden="1">
      <c r="B6" s="4"/>
      <c r="C6" s="2"/>
      <c r="D6" s="2"/>
      <c r="E6" s="2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1.25" hidden="1">
      <c r="B7" s="2" t="s">
        <v>0</v>
      </c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3.5" customHeight="1" hidden="1">
      <c r="B8" s="2"/>
      <c r="C8" s="2"/>
      <c r="D8" s="7" t="s">
        <v>1</v>
      </c>
      <c r="E8" s="8"/>
      <c r="F8" s="7"/>
      <c r="G8" s="9"/>
      <c r="H8" s="10" t="s">
        <v>2</v>
      </c>
      <c r="I8" s="7"/>
      <c r="J8" s="9"/>
      <c r="K8" s="9" t="s">
        <v>3</v>
      </c>
      <c r="L8" s="7"/>
      <c r="M8" s="9"/>
      <c r="N8" s="9" t="s">
        <v>327</v>
      </c>
      <c r="O8" s="7"/>
      <c r="P8" s="9"/>
      <c r="Q8" s="10" t="s">
        <v>5</v>
      </c>
      <c r="R8" s="9"/>
      <c r="S8" s="9"/>
      <c r="T8" s="10" t="s">
        <v>6</v>
      </c>
      <c r="U8" s="2"/>
      <c r="V8" s="2"/>
      <c r="W8" s="2"/>
      <c r="X8" s="2"/>
      <c r="Y8" s="2"/>
      <c r="Z8" s="2"/>
      <c r="AA8" s="2"/>
    </row>
    <row r="9" spans="2:27" ht="13.5" customHeight="1" hidden="1">
      <c r="B9" s="2"/>
      <c r="C9" s="2"/>
      <c r="D9" s="11">
        <v>12</v>
      </c>
      <c r="E9" s="12" t="s">
        <v>7</v>
      </c>
      <c r="F9" s="13"/>
      <c r="G9" s="14"/>
      <c r="H9" s="15" t="s">
        <v>328</v>
      </c>
      <c r="I9" s="11"/>
      <c r="J9" s="16"/>
      <c r="K9" s="15">
        <v>0</v>
      </c>
      <c r="L9" s="11"/>
      <c r="M9" s="16"/>
      <c r="N9" s="15" t="e">
        <f>IF(#REF!=0,"",#REF!)</f>
        <v>#REF!</v>
      </c>
      <c r="O9" s="11"/>
      <c r="P9" s="16"/>
      <c r="Q9" s="17" t="e">
        <f>IF(#REF!=0,"",#REF!)</f>
        <v>#REF!</v>
      </c>
      <c r="R9" s="16"/>
      <c r="S9" s="16"/>
      <c r="T9" s="17" t="e">
        <f>IF(#REF!=0,"",#REF!)</f>
        <v>#REF!</v>
      </c>
      <c r="U9" s="2"/>
      <c r="V9" s="2"/>
      <c r="W9" s="2"/>
      <c r="X9" s="2"/>
      <c r="Y9" s="2"/>
      <c r="Z9" s="2"/>
      <c r="AA9" s="2"/>
    </row>
    <row r="10" spans="2:27" ht="13.5" customHeight="1" hidden="1">
      <c r="B10" s="2"/>
      <c r="C10" s="2"/>
      <c r="D10" s="18">
        <v>13</v>
      </c>
      <c r="E10" s="19" t="s">
        <v>7</v>
      </c>
      <c r="F10" s="18"/>
      <c r="G10" s="20"/>
      <c r="H10" s="21" t="s">
        <v>328</v>
      </c>
      <c r="I10" s="18"/>
      <c r="J10" s="20"/>
      <c r="K10" s="21">
        <v>0</v>
      </c>
      <c r="L10" s="18"/>
      <c r="M10" s="20"/>
      <c r="N10" s="21" t="e">
        <f>IF(#REF!=0,"",#REF!)</f>
        <v>#REF!</v>
      </c>
      <c r="O10" s="18"/>
      <c r="P10" s="20"/>
      <c r="Q10" s="22" t="e">
        <f>IF(#REF!=0,"",#REF!)</f>
        <v>#REF!</v>
      </c>
      <c r="R10" s="20"/>
      <c r="S10" s="20"/>
      <c r="T10" s="22" t="e">
        <f>IF(#REF!=0,"",#REF!)</f>
        <v>#REF!</v>
      </c>
      <c r="U10" s="2"/>
      <c r="V10" s="2"/>
      <c r="W10" s="2"/>
      <c r="X10" s="2"/>
      <c r="Y10" s="2"/>
      <c r="Z10" s="2"/>
      <c r="AA10" s="2"/>
    </row>
    <row r="11" spans="2:27" ht="13.5" customHeight="1" hidden="1">
      <c r="B11" s="2"/>
      <c r="C11" s="2"/>
      <c r="D11" s="23">
        <v>14</v>
      </c>
      <c r="E11" s="24" t="s">
        <v>7</v>
      </c>
      <c r="F11" s="25"/>
      <c r="G11" s="26"/>
      <c r="H11" s="27" t="s">
        <v>328</v>
      </c>
      <c r="I11" s="23"/>
      <c r="J11" s="28"/>
      <c r="K11" s="27">
        <v>0</v>
      </c>
      <c r="L11" s="23"/>
      <c r="M11" s="28"/>
      <c r="N11" s="27" t="e">
        <f>IF(#REF!=0,"",#REF!)</f>
        <v>#REF!</v>
      </c>
      <c r="O11" s="23"/>
      <c r="P11" s="28"/>
      <c r="Q11" s="29" t="e">
        <f>IF(#REF!=0,"",#REF!)</f>
        <v>#REF!</v>
      </c>
      <c r="R11" s="28"/>
      <c r="S11" s="28"/>
      <c r="T11" s="29" t="e">
        <f>IF(#REF!=0,"",#REF!)</f>
        <v>#REF!</v>
      </c>
      <c r="U11" s="2"/>
      <c r="V11" s="2"/>
      <c r="W11" s="2"/>
      <c r="X11" s="2"/>
      <c r="Y11" s="2"/>
      <c r="Z11" s="2"/>
      <c r="AA11" s="2"/>
    </row>
    <row r="12" spans="2:27" ht="11.25" hidden="1">
      <c r="B12" s="30"/>
      <c r="C12" s="30"/>
      <c r="D12" s="31"/>
      <c r="E12" s="3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0"/>
      <c r="V12" s="30"/>
      <c r="W12" s="30"/>
      <c r="X12" s="30"/>
      <c r="Y12" s="30"/>
      <c r="Z12" s="30"/>
      <c r="AA12" s="30"/>
    </row>
    <row r="13" spans="2:27" ht="13.5" customHeight="1" hidden="1">
      <c r="B13" s="30"/>
      <c r="C13" s="30"/>
      <c r="D13" s="31"/>
      <c r="E13" s="32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0"/>
      <c r="V13" s="30"/>
      <c r="W13" s="30"/>
      <c r="X13" s="30"/>
      <c r="Y13" s="30"/>
      <c r="Z13" s="30"/>
      <c r="AA13" s="30"/>
    </row>
    <row r="14" spans="2:27" ht="13.5" customHeight="1" hidden="1">
      <c r="B14" s="33"/>
      <c r="C14" s="34" t="s">
        <v>8</v>
      </c>
      <c r="D14" s="34"/>
      <c r="E14" s="35"/>
      <c r="F14" s="33"/>
      <c r="G14" s="34" t="s">
        <v>9</v>
      </c>
      <c r="H14" s="34"/>
      <c r="I14" s="33"/>
      <c r="J14" s="34"/>
      <c r="K14" s="35" t="s">
        <v>10</v>
      </c>
      <c r="L14" s="33"/>
      <c r="M14" s="34"/>
      <c r="N14" s="34" t="s">
        <v>11</v>
      </c>
      <c r="O14" s="33" t="s">
        <v>12</v>
      </c>
      <c r="P14" s="34"/>
      <c r="Q14" s="34"/>
      <c r="R14" s="34"/>
      <c r="S14" s="34"/>
      <c r="T14" s="36"/>
      <c r="U14" s="37"/>
      <c r="V14" s="37"/>
      <c r="W14" s="37"/>
      <c r="X14" s="38"/>
      <c r="Y14" s="30"/>
      <c r="Z14" s="30"/>
      <c r="AA14" s="30"/>
    </row>
    <row r="15" spans="2:27" ht="13.5" customHeight="1" hidden="1">
      <c r="B15" s="39"/>
      <c r="C15" s="40"/>
      <c r="D15" s="41" t="s">
        <v>13</v>
      </c>
      <c r="E15" s="40"/>
      <c r="F15" s="39"/>
      <c r="G15" s="41" t="e">
        <f>#REF!</f>
        <v>#REF!</v>
      </c>
      <c r="H15" s="41"/>
      <c r="I15" s="39"/>
      <c r="J15" s="42" t="e">
        <f>#REF!</f>
        <v>#REF!</v>
      </c>
      <c r="K15" s="40"/>
      <c r="L15" s="43"/>
      <c r="M15" s="41"/>
      <c r="N15" s="44" t="e">
        <f>#REF!</f>
        <v>#REF!</v>
      </c>
      <c r="O15" s="39"/>
      <c r="P15" s="41" t="e">
        <f>#REF!</f>
        <v>#REF!</v>
      </c>
      <c r="Q15" s="41"/>
      <c r="R15" s="41"/>
      <c r="S15" s="41"/>
      <c r="T15" s="45"/>
      <c r="U15" s="46"/>
      <c r="V15" s="46"/>
      <c r="W15" s="46"/>
      <c r="X15" s="47"/>
      <c r="Y15" s="30"/>
      <c r="Z15" s="30"/>
      <c r="AA15" s="30"/>
    </row>
    <row r="16" spans="2:27" ht="13.5" customHeight="1" hidden="1">
      <c r="B16" s="48"/>
      <c r="C16" s="49"/>
      <c r="D16" s="50" t="s">
        <v>14</v>
      </c>
      <c r="E16" s="49"/>
      <c r="F16" s="48"/>
      <c r="G16" s="50" t="e">
        <f>#REF!</f>
        <v>#REF!</v>
      </c>
      <c r="H16" s="50"/>
      <c r="I16" s="48"/>
      <c r="J16" s="51" t="e">
        <f>#REF!</f>
        <v>#REF!</v>
      </c>
      <c r="K16" s="49"/>
      <c r="L16" s="52"/>
      <c r="M16" s="50"/>
      <c r="N16" s="53" t="e">
        <f>#REF!</f>
        <v>#REF!</v>
      </c>
      <c r="O16" s="48"/>
      <c r="P16" s="50" t="e">
        <f>#REF!</f>
        <v>#REF!</v>
      </c>
      <c r="Q16" s="50"/>
      <c r="R16" s="50"/>
      <c r="S16" s="50"/>
      <c r="T16" s="54"/>
      <c r="U16" s="55"/>
      <c r="V16" s="55"/>
      <c r="W16" s="55"/>
      <c r="X16" s="56"/>
      <c r="Y16" s="30"/>
      <c r="Z16" s="30"/>
      <c r="AA16" s="30"/>
    </row>
    <row r="17" spans="2:27" ht="11.25">
      <c r="B17" s="30"/>
      <c r="C17" s="30"/>
      <c r="D17" s="31"/>
      <c r="E17" s="3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170"/>
      <c r="U17" s="30"/>
      <c r="V17" s="30"/>
      <c r="W17" s="30"/>
      <c r="X17" s="30"/>
      <c r="Y17" s="30"/>
      <c r="Z17" s="30"/>
      <c r="AA17" s="30"/>
    </row>
    <row r="18" spans="2:27" ht="13.5">
      <c r="B18" s="4"/>
      <c r="C18" s="57"/>
      <c r="D18" s="57"/>
      <c r="E18" s="58"/>
      <c r="F18" s="57" t="s">
        <v>329</v>
      </c>
      <c r="G18" s="57"/>
      <c r="H18" s="57"/>
      <c r="I18" s="57"/>
      <c r="J18" s="57"/>
      <c r="K18" s="57"/>
      <c r="L18" s="57" t="s">
        <v>16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</row>
    <row r="19" spans="2:27" ht="14.25" customHeight="1">
      <c r="B19" s="59"/>
      <c r="C19" s="60"/>
      <c r="D19" s="61"/>
      <c r="E19" s="62"/>
      <c r="F19" s="63" t="s">
        <v>17</v>
      </c>
      <c r="G19" s="64"/>
      <c r="H19" s="65">
        <v>8.595</v>
      </c>
      <c r="I19" s="66" t="s">
        <v>18</v>
      </c>
      <c r="J19" s="64"/>
      <c r="K19" s="67">
        <v>8.4</v>
      </c>
      <c r="L19" s="66" t="s">
        <v>19</v>
      </c>
      <c r="M19" s="64"/>
      <c r="N19" s="67">
        <v>8.4</v>
      </c>
      <c r="O19" s="66" t="s">
        <v>20</v>
      </c>
      <c r="P19" s="64"/>
      <c r="Q19" s="67">
        <v>8.4</v>
      </c>
      <c r="R19" s="66" t="s">
        <v>21</v>
      </c>
      <c r="S19" s="64"/>
      <c r="T19" s="68">
        <v>8.4</v>
      </c>
      <c r="U19" s="66"/>
      <c r="V19" s="64"/>
      <c r="W19" s="67"/>
      <c r="X19" s="66"/>
      <c r="Y19" s="64"/>
      <c r="Z19" s="68"/>
      <c r="AA19" s="57"/>
    </row>
    <row r="20" spans="2:27" ht="14.25" customHeight="1">
      <c r="B20" s="69"/>
      <c r="C20" s="70"/>
      <c r="D20" s="71"/>
      <c r="E20" s="72" t="s">
        <v>22</v>
      </c>
      <c r="F20" s="171"/>
      <c r="G20" s="78"/>
      <c r="H20" s="172"/>
      <c r="I20" s="173"/>
      <c r="J20" s="78"/>
      <c r="K20" s="174"/>
      <c r="L20" s="173"/>
      <c r="M20" s="78"/>
      <c r="N20" s="174"/>
      <c r="O20" s="173"/>
      <c r="P20" s="78"/>
      <c r="Q20" s="174"/>
      <c r="R20" s="173"/>
      <c r="S20" s="78"/>
      <c r="T20" s="175"/>
      <c r="U20" s="173"/>
      <c r="V20" s="78"/>
      <c r="W20" s="174"/>
      <c r="X20" s="173"/>
      <c r="Y20" s="78"/>
      <c r="Z20" s="175"/>
      <c r="AA20" s="57"/>
    </row>
    <row r="21" spans="2:27" ht="3.75" customHeight="1">
      <c r="B21" s="69"/>
      <c r="C21" s="70"/>
      <c r="D21" s="71"/>
      <c r="E21" s="72"/>
      <c r="F21" s="171"/>
      <c r="G21" s="78"/>
      <c r="H21" s="172"/>
      <c r="I21" s="173"/>
      <c r="J21" s="78"/>
      <c r="K21" s="174"/>
      <c r="L21" s="173"/>
      <c r="M21" s="78"/>
      <c r="N21" s="174"/>
      <c r="O21" s="173"/>
      <c r="P21" s="78"/>
      <c r="Q21" s="174"/>
      <c r="R21" s="173"/>
      <c r="S21" s="78"/>
      <c r="T21" s="175"/>
      <c r="U21" s="173"/>
      <c r="V21" s="78"/>
      <c r="W21" s="174"/>
      <c r="X21" s="173"/>
      <c r="Y21" s="78"/>
      <c r="Z21" s="175"/>
      <c r="AA21" s="57"/>
    </row>
    <row r="22" spans="2:27" ht="3.75" customHeight="1">
      <c r="B22" s="69"/>
      <c r="C22" s="70"/>
      <c r="D22" s="71"/>
      <c r="E22" s="72"/>
      <c r="F22" s="73"/>
      <c r="G22" s="74"/>
      <c r="H22" s="75"/>
      <c r="I22" s="74"/>
      <c r="J22" s="74"/>
      <c r="K22" s="75"/>
      <c r="L22" s="74"/>
      <c r="M22" s="74"/>
      <c r="N22" s="75"/>
      <c r="O22" s="74"/>
      <c r="P22" s="74"/>
      <c r="Q22" s="75"/>
      <c r="R22" s="74"/>
      <c r="S22" s="74"/>
      <c r="T22" s="76"/>
      <c r="U22" s="74"/>
      <c r="V22" s="74"/>
      <c r="W22" s="75"/>
      <c r="X22" s="74"/>
      <c r="Y22" s="74"/>
      <c r="Z22" s="76"/>
      <c r="AA22" s="57"/>
    </row>
    <row r="23" spans="2:27" ht="11.25" customHeight="1">
      <c r="B23" s="81"/>
      <c r="C23" s="82"/>
      <c r="D23" s="82"/>
      <c r="E23" s="83"/>
      <c r="F23" s="84" t="s">
        <v>330</v>
      </c>
      <c r="G23" s="85"/>
      <c r="H23" s="79"/>
      <c r="I23" s="176" t="s">
        <v>331</v>
      </c>
      <c r="J23" s="85"/>
      <c r="K23" s="80"/>
      <c r="L23" s="176" t="s">
        <v>332</v>
      </c>
      <c r="M23" s="85"/>
      <c r="N23" s="80"/>
      <c r="O23" s="176" t="s">
        <v>333</v>
      </c>
      <c r="P23" s="85"/>
      <c r="Q23" s="80"/>
      <c r="R23" s="176" t="s">
        <v>330</v>
      </c>
      <c r="S23" s="85"/>
      <c r="T23" s="86"/>
      <c r="U23" s="82"/>
      <c r="V23" s="82"/>
      <c r="W23" s="87"/>
      <c r="X23" s="82"/>
      <c r="Y23" s="82"/>
      <c r="Z23" s="88"/>
      <c r="AA23" s="89" t="s">
        <v>23</v>
      </c>
    </row>
    <row r="24" spans="2:27" ht="11.25" customHeight="1">
      <c r="B24" s="90"/>
      <c r="C24" s="91"/>
      <c r="D24" s="91" t="s">
        <v>292</v>
      </c>
      <c r="E24" s="177"/>
      <c r="F24" s="93" t="s">
        <v>334</v>
      </c>
      <c r="G24" s="85"/>
      <c r="H24" s="178">
        <v>0.018171296296296297</v>
      </c>
      <c r="I24" s="179" t="s">
        <v>334</v>
      </c>
      <c r="J24" s="85"/>
      <c r="K24" s="178">
        <v>0.017800925925925925</v>
      </c>
      <c r="L24" s="179" t="s">
        <v>335</v>
      </c>
      <c r="M24" s="85"/>
      <c r="N24" s="178">
        <v>0.017743055555555557</v>
      </c>
      <c r="O24" s="179" t="s">
        <v>335</v>
      </c>
      <c r="P24" s="85"/>
      <c r="Q24" s="178">
        <v>0.018171296296296297</v>
      </c>
      <c r="R24" s="179" t="s">
        <v>335</v>
      </c>
      <c r="S24" s="94"/>
      <c r="T24" s="180">
        <v>0.017557870370370373</v>
      </c>
      <c r="U24" s="91"/>
      <c r="V24" s="91"/>
      <c r="W24" s="98"/>
      <c r="X24" s="99"/>
      <c r="Y24" s="91"/>
      <c r="Z24" s="100"/>
      <c r="AA24" s="57"/>
    </row>
    <row r="25" spans="2:27" ht="11.25">
      <c r="B25" s="101"/>
      <c r="C25" s="102"/>
      <c r="D25" s="103"/>
      <c r="E25" s="181" t="s">
        <v>25</v>
      </c>
      <c r="F25" s="105" t="s">
        <v>66</v>
      </c>
      <c r="G25" s="106" t="s">
        <v>23</v>
      </c>
      <c r="H25" s="107" t="s">
        <v>212</v>
      </c>
      <c r="I25" s="108" t="s">
        <v>23</v>
      </c>
      <c r="J25" s="106" t="s">
        <v>23</v>
      </c>
      <c r="K25" s="107" t="s">
        <v>213</v>
      </c>
      <c r="L25" s="108" t="s">
        <v>23</v>
      </c>
      <c r="M25" s="106" t="s">
        <v>23</v>
      </c>
      <c r="N25" s="107" t="s">
        <v>214</v>
      </c>
      <c r="O25" s="41" t="s">
        <v>66</v>
      </c>
      <c r="P25" s="106" t="s">
        <v>23</v>
      </c>
      <c r="Q25" s="106" t="s">
        <v>215</v>
      </c>
      <c r="R25" s="108" t="s">
        <v>66</v>
      </c>
      <c r="S25" s="106" t="s">
        <v>23</v>
      </c>
      <c r="T25" s="109" t="s">
        <v>216</v>
      </c>
      <c r="U25" s="106"/>
      <c r="V25" s="106"/>
      <c r="W25" s="107"/>
      <c r="X25" s="108"/>
      <c r="Y25" s="106"/>
      <c r="Z25" s="109"/>
      <c r="AA25" s="110"/>
    </row>
    <row r="26" spans="2:27" ht="11.25">
      <c r="B26" s="111">
        <v>1</v>
      </c>
      <c r="C26" s="112">
        <v>28</v>
      </c>
      <c r="D26" s="113" t="s">
        <v>217</v>
      </c>
      <c r="E26" s="182" t="s">
        <v>336</v>
      </c>
      <c r="F26" s="115">
        <v>1</v>
      </c>
      <c r="G26" s="116">
        <v>0.01851851</v>
      </c>
      <c r="H26" s="117"/>
      <c r="I26" s="118">
        <v>1</v>
      </c>
      <c r="J26" s="119">
        <v>0.03731481</v>
      </c>
      <c r="K26" s="117"/>
      <c r="L26" s="118">
        <v>2</v>
      </c>
      <c r="M26" s="120">
        <v>0.05614583</v>
      </c>
      <c r="N26" s="121"/>
      <c r="O26" s="122">
        <v>1</v>
      </c>
      <c r="P26" s="120">
        <v>0.07505787</v>
      </c>
      <c r="Q26" s="120"/>
      <c r="R26" s="118">
        <v>1</v>
      </c>
      <c r="S26" s="120">
        <v>0.09350694</v>
      </c>
      <c r="T26" s="123"/>
      <c r="U26" s="124"/>
      <c r="V26" s="120"/>
      <c r="W26" s="117"/>
      <c r="X26" s="125"/>
      <c r="Y26" s="120"/>
      <c r="Z26" s="126"/>
      <c r="AA26" s="110"/>
    </row>
    <row r="27" spans="2:27" ht="11.25">
      <c r="B27" s="127"/>
      <c r="C27" s="128"/>
      <c r="D27" s="129"/>
      <c r="E27" s="183" t="s">
        <v>33</v>
      </c>
      <c r="F27" s="131"/>
      <c r="G27" s="132"/>
      <c r="H27" s="133"/>
      <c r="I27" s="134">
        <v>2</v>
      </c>
      <c r="J27" s="135">
        <v>0.01879629</v>
      </c>
      <c r="K27" s="133"/>
      <c r="L27" s="134">
        <v>3</v>
      </c>
      <c r="M27" s="135">
        <v>0.01883101</v>
      </c>
      <c r="N27" s="136"/>
      <c r="O27" s="137">
        <v>1</v>
      </c>
      <c r="P27" s="138">
        <v>0.01891203</v>
      </c>
      <c r="Q27" s="139"/>
      <c r="R27" s="134">
        <v>1</v>
      </c>
      <c r="S27" s="135">
        <v>0.01844907</v>
      </c>
      <c r="T27" s="140"/>
      <c r="U27" s="49"/>
      <c r="V27" s="135"/>
      <c r="W27" s="136"/>
      <c r="X27" s="141"/>
      <c r="Y27" s="135"/>
      <c r="Z27" s="142"/>
      <c r="AA27" s="110"/>
    </row>
    <row r="28" spans="2:27" ht="11.25">
      <c r="B28" s="101"/>
      <c r="C28" s="102"/>
      <c r="D28" s="103"/>
      <c r="E28" s="104" t="s">
        <v>25</v>
      </c>
      <c r="F28" s="143" t="s">
        <v>23</v>
      </c>
      <c r="G28" s="144" t="s">
        <v>23</v>
      </c>
      <c r="H28" s="144" t="s">
        <v>65</v>
      </c>
      <c r="I28" s="145" t="s">
        <v>66</v>
      </c>
      <c r="J28" s="144" t="s">
        <v>23</v>
      </c>
      <c r="K28" s="146" t="s">
        <v>67</v>
      </c>
      <c r="L28" s="145" t="s">
        <v>23</v>
      </c>
      <c r="M28" s="144" t="s">
        <v>23</v>
      </c>
      <c r="N28" s="144" t="s">
        <v>68</v>
      </c>
      <c r="O28" s="108" t="s">
        <v>23</v>
      </c>
      <c r="P28" s="106" t="s">
        <v>23</v>
      </c>
      <c r="Q28" s="107" t="s">
        <v>69</v>
      </c>
      <c r="R28" s="144" t="s">
        <v>66</v>
      </c>
      <c r="S28" s="106" t="s">
        <v>23</v>
      </c>
      <c r="T28" s="109" t="s">
        <v>70</v>
      </c>
      <c r="U28" s="106"/>
      <c r="V28" s="106"/>
      <c r="W28" s="107"/>
      <c r="X28" s="108"/>
      <c r="Y28" s="106"/>
      <c r="Z28" s="109"/>
      <c r="AA28" s="110"/>
    </row>
    <row r="29" spans="2:27" ht="11.25">
      <c r="B29" s="111">
        <v>2</v>
      </c>
      <c r="C29" s="112">
        <v>4</v>
      </c>
      <c r="D29" s="113" t="s">
        <v>71</v>
      </c>
      <c r="E29" s="114" t="s">
        <v>40</v>
      </c>
      <c r="F29" s="115">
        <v>13</v>
      </c>
      <c r="G29" s="116">
        <v>0.01936342</v>
      </c>
      <c r="H29" s="117"/>
      <c r="I29" s="118">
        <v>2</v>
      </c>
      <c r="J29" s="119">
        <v>0.03774305</v>
      </c>
      <c r="K29" s="117"/>
      <c r="L29" s="118">
        <v>3</v>
      </c>
      <c r="M29" s="120">
        <v>0.056875</v>
      </c>
      <c r="N29" s="120"/>
      <c r="O29" s="118">
        <v>3</v>
      </c>
      <c r="P29" s="120">
        <v>0.07581018</v>
      </c>
      <c r="Q29" s="121"/>
      <c r="R29" s="122">
        <v>2</v>
      </c>
      <c r="S29" s="120">
        <v>0.09425925</v>
      </c>
      <c r="T29" s="123"/>
      <c r="U29" s="124"/>
      <c r="V29" s="120"/>
      <c r="W29" s="117"/>
      <c r="X29" s="125"/>
      <c r="Y29" s="120"/>
      <c r="Z29" s="126"/>
      <c r="AA29" s="110"/>
    </row>
    <row r="30" spans="2:27" ht="11.25">
      <c r="B30" s="127"/>
      <c r="C30" s="128"/>
      <c r="D30" s="129"/>
      <c r="E30" s="130" t="s">
        <v>33</v>
      </c>
      <c r="F30" s="131"/>
      <c r="G30" s="132"/>
      <c r="H30" s="133"/>
      <c r="I30" s="134">
        <v>1</v>
      </c>
      <c r="J30" s="147">
        <v>0.01837962</v>
      </c>
      <c r="K30" s="133"/>
      <c r="L30" s="134">
        <v>5</v>
      </c>
      <c r="M30" s="135">
        <v>0.01913194</v>
      </c>
      <c r="N30" s="148"/>
      <c r="O30" s="134">
        <v>2</v>
      </c>
      <c r="P30" s="135">
        <v>0.01893518</v>
      </c>
      <c r="Q30" s="133"/>
      <c r="R30" s="149">
        <v>1</v>
      </c>
      <c r="S30" s="135">
        <v>0.01844907</v>
      </c>
      <c r="T30" s="140"/>
      <c r="U30" s="49"/>
      <c r="V30" s="135"/>
      <c r="W30" s="136"/>
      <c r="X30" s="141"/>
      <c r="Y30" s="135"/>
      <c r="Z30" s="142"/>
      <c r="AA30" s="110"/>
    </row>
    <row r="31" spans="2:27" ht="11.25">
      <c r="B31" s="101"/>
      <c r="C31" s="102"/>
      <c r="D31" s="103"/>
      <c r="E31" s="104" t="s">
        <v>25</v>
      </c>
      <c r="F31" s="105" t="s">
        <v>23</v>
      </c>
      <c r="G31" s="106" t="s">
        <v>23</v>
      </c>
      <c r="H31" s="106" t="s">
        <v>218</v>
      </c>
      <c r="I31" s="108" t="s">
        <v>23</v>
      </c>
      <c r="J31" s="106" t="s">
        <v>23</v>
      </c>
      <c r="K31" s="107" t="s">
        <v>219</v>
      </c>
      <c r="L31" s="108" t="s">
        <v>66</v>
      </c>
      <c r="M31" s="106" t="s">
        <v>23</v>
      </c>
      <c r="N31" s="107" t="s">
        <v>220</v>
      </c>
      <c r="O31" s="145" t="s">
        <v>23</v>
      </c>
      <c r="P31" s="144" t="s">
        <v>23</v>
      </c>
      <c r="Q31" s="146" t="s">
        <v>221</v>
      </c>
      <c r="R31" s="108" t="s">
        <v>23</v>
      </c>
      <c r="S31" s="106" t="s">
        <v>23</v>
      </c>
      <c r="T31" s="109" t="s">
        <v>222</v>
      </c>
      <c r="U31" s="106"/>
      <c r="V31" s="106"/>
      <c r="W31" s="107"/>
      <c r="X31" s="108"/>
      <c r="Y31" s="106"/>
      <c r="Z31" s="109"/>
      <c r="AA31" s="110"/>
    </row>
    <row r="32" spans="2:27" ht="11.25">
      <c r="B32" s="111">
        <v>3</v>
      </c>
      <c r="C32" s="112">
        <v>37</v>
      </c>
      <c r="D32" s="113" t="s">
        <v>223</v>
      </c>
      <c r="E32" s="114" t="s">
        <v>336</v>
      </c>
      <c r="F32" s="115">
        <v>2</v>
      </c>
      <c r="G32" s="116">
        <v>0.0186574</v>
      </c>
      <c r="H32" s="117"/>
      <c r="I32" s="118">
        <v>4</v>
      </c>
      <c r="J32" s="119">
        <v>0.03792824</v>
      </c>
      <c r="K32" s="117"/>
      <c r="L32" s="118">
        <v>1</v>
      </c>
      <c r="M32" s="120">
        <v>0.05608796</v>
      </c>
      <c r="N32" s="121"/>
      <c r="O32" s="118">
        <v>2</v>
      </c>
      <c r="P32" s="120">
        <v>0.07508101</v>
      </c>
      <c r="Q32" s="121"/>
      <c r="R32" s="118">
        <v>3</v>
      </c>
      <c r="S32" s="120">
        <v>0.0946412</v>
      </c>
      <c r="T32" s="123"/>
      <c r="U32" s="124"/>
      <c r="V32" s="120"/>
      <c r="W32" s="117"/>
      <c r="X32" s="125"/>
      <c r="Y32" s="120"/>
      <c r="Z32" s="126"/>
      <c r="AA32" s="110"/>
    </row>
    <row r="33" spans="2:27" ht="11.25">
      <c r="B33" s="127"/>
      <c r="C33" s="128"/>
      <c r="D33" s="129"/>
      <c r="E33" s="130" t="s">
        <v>33</v>
      </c>
      <c r="F33" s="131"/>
      <c r="G33" s="132"/>
      <c r="H33" s="133"/>
      <c r="I33" s="134">
        <v>7</v>
      </c>
      <c r="J33" s="135">
        <v>0.01927083</v>
      </c>
      <c r="K33" s="133"/>
      <c r="L33" s="134">
        <v>1</v>
      </c>
      <c r="M33" s="135">
        <v>0.01815972</v>
      </c>
      <c r="N33" s="136"/>
      <c r="O33" s="134">
        <v>3</v>
      </c>
      <c r="P33" s="135">
        <v>0.01899305</v>
      </c>
      <c r="Q33" s="133"/>
      <c r="R33" s="150">
        <v>7</v>
      </c>
      <c r="S33" s="138">
        <v>0.01956018</v>
      </c>
      <c r="T33" s="151"/>
      <c r="U33" s="49"/>
      <c r="V33" s="135"/>
      <c r="W33" s="136"/>
      <c r="X33" s="141"/>
      <c r="Y33" s="135"/>
      <c r="Z33" s="142"/>
      <c r="AA33" s="110"/>
    </row>
    <row r="34" spans="2:27" ht="11.25">
      <c r="B34" s="101"/>
      <c r="C34" s="102"/>
      <c r="D34" s="103"/>
      <c r="E34" s="104" t="s">
        <v>25</v>
      </c>
      <c r="F34" s="105" t="s">
        <v>23</v>
      </c>
      <c r="G34" s="106" t="s">
        <v>23</v>
      </c>
      <c r="H34" s="106" t="s">
        <v>72</v>
      </c>
      <c r="I34" s="108" t="s">
        <v>23</v>
      </c>
      <c r="J34" s="106" t="s">
        <v>23</v>
      </c>
      <c r="K34" s="107" t="s">
        <v>73</v>
      </c>
      <c r="L34" s="108" t="s">
        <v>23</v>
      </c>
      <c r="M34" s="106" t="s">
        <v>23</v>
      </c>
      <c r="N34" s="107" t="s">
        <v>74</v>
      </c>
      <c r="O34" s="108" t="s">
        <v>23</v>
      </c>
      <c r="P34" s="106" t="s">
        <v>23</v>
      </c>
      <c r="Q34" s="106" t="s">
        <v>75</v>
      </c>
      <c r="R34" s="108" t="s">
        <v>23</v>
      </c>
      <c r="S34" s="106" t="s">
        <v>23</v>
      </c>
      <c r="T34" s="109" t="s">
        <v>76</v>
      </c>
      <c r="U34" s="106"/>
      <c r="V34" s="106"/>
      <c r="W34" s="107"/>
      <c r="X34" s="108"/>
      <c r="Y34" s="106"/>
      <c r="Z34" s="109"/>
      <c r="AA34" s="110"/>
    </row>
    <row r="35" spans="2:27" ht="11.25">
      <c r="B35" s="111">
        <v>4</v>
      </c>
      <c r="C35" s="112">
        <v>18</v>
      </c>
      <c r="D35" s="113" t="s">
        <v>77</v>
      </c>
      <c r="E35" s="114" t="s">
        <v>40</v>
      </c>
      <c r="F35" s="115">
        <v>5</v>
      </c>
      <c r="G35" s="116">
        <v>0.01880787</v>
      </c>
      <c r="H35" s="117"/>
      <c r="I35" s="118">
        <v>8</v>
      </c>
      <c r="J35" s="120">
        <v>0.03871527</v>
      </c>
      <c r="K35" s="117"/>
      <c r="L35" s="118">
        <v>5</v>
      </c>
      <c r="M35" s="120">
        <v>0.05751157</v>
      </c>
      <c r="N35" s="121"/>
      <c r="O35" s="118">
        <v>5</v>
      </c>
      <c r="P35" s="120">
        <v>0.07775462</v>
      </c>
      <c r="Q35" s="120"/>
      <c r="R35" s="118">
        <v>5</v>
      </c>
      <c r="S35" s="120">
        <v>0.09703703</v>
      </c>
      <c r="T35" s="123"/>
      <c r="U35" s="124"/>
      <c r="V35" s="120"/>
      <c r="W35" s="117"/>
      <c r="X35" s="125"/>
      <c r="Y35" s="120"/>
      <c r="Z35" s="126"/>
      <c r="AA35" s="110"/>
    </row>
    <row r="36" spans="2:27" ht="11.25">
      <c r="B36" s="127"/>
      <c r="C36" s="128"/>
      <c r="D36" s="129"/>
      <c r="E36" s="130" t="s">
        <v>33</v>
      </c>
      <c r="F36" s="131"/>
      <c r="G36" s="132"/>
      <c r="H36" s="133"/>
      <c r="I36" s="134">
        <v>18</v>
      </c>
      <c r="J36" s="132">
        <v>0.0199074</v>
      </c>
      <c r="K36" s="133"/>
      <c r="L36" s="134">
        <v>2</v>
      </c>
      <c r="M36" s="135">
        <v>0.01879629</v>
      </c>
      <c r="N36" s="136"/>
      <c r="O36" s="134">
        <v>11</v>
      </c>
      <c r="P36" s="135">
        <v>0.02024305</v>
      </c>
      <c r="Q36" s="132"/>
      <c r="R36" s="134">
        <v>4</v>
      </c>
      <c r="S36" s="135">
        <v>0.0192824</v>
      </c>
      <c r="T36" s="140"/>
      <c r="U36" s="49"/>
      <c r="V36" s="135"/>
      <c r="W36" s="136"/>
      <c r="X36" s="141"/>
      <c r="Y36" s="135"/>
      <c r="Z36" s="142"/>
      <c r="AA36" s="110"/>
    </row>
    <row r="37" spans="2:27" ht="11.25">
      <c r="B37" s="101"/>
      <c r="C37" s="102"/>
      <c r="D37" s="103"/>
      <c r="E37" s="104" t="s">
        <v>25</v>
      </c>
      <c r="F37" s="105" t="s">
        <v>23</v>
      </c>
      <c r="G37" s="106" t="s">
        <v>23</v>
      </c>
      <c r="H37" s="106" t="s">
        <v>224</v>
      </c>
      <c r="I37" s="108" t="s">
        <v>23</v>
      </c>
      <c r="J37" s="106" t="s">
        <v>23</v>
      </c>
      <c r="K37" s="107" t="s">
        <v>225</v>
      </c>
      <c r="L37" s="108" t="s">
        <v>23</v>
      </c>
      <c r="M37" s="106" t="s">
        <v>23</v>
      </c>
      <c r="N37" s="107" t="s">
        <v>226</v>
      </c>
      <c r="O37" s="108" t="s">
        <v>23</v>
      </c>
      <c r="P37" s="106" t="s">
        <v>23</v>
      </c>
      <c r="Q37" s="107" t="s">
        <v>227</v>
      </c>
      <c r="R37" s="145" t="s">
        <v>23</v>
      </c>
      <c r="S37" s="144" t="s">
        <v>23</v>
      </c>
      <c r="T37" s="152" t="s">
        <v>228</v>
      </c>
      <c r="U37" s="106"/>
      <c r="V37" s="106"/>
      <c r="W37" s="107"/>
      <c r="X37" s="108"/>
      <c r="Y37" s="106"/>
      <c r="Z37" s="109"/>
      <c r="AA37" s="110"/>
    </row>
    <row r="38" spans="2:27" ht="11.25">
      <c r="B38" s="111">
        <v>5</v>
      </c>
      <c r="C38" s="112">
        <v>35</v>
      </c>
      <c r="D38" s="113" t="s">
        <v>229</v>
      </c>
      <c r="E38" s="114" t="s">
        <v>336</v>
      </c>
      <c r="F38" s="115">
        <v>15</v>
      </c>
      <c r="G38" s="116">
        <v>0.01961805</v>
      </c>
      <c r="H38" s="117"/>
      <c r="I38" s="118">
        <v>11</v>
      </c>
      <c r="J38" s="184">
        <v>0.03903935</v>
      </c>
      <c r="K38" s="117"/>
      <c r="L38" s="118">
        <v>10</v>
      </c>
      <c r="M38" s="120">
        <v>0.05875</v>
      </c>
      <c r="N38" s="121"/>
      <c r="O38" s="118">
        <v>9</v>
      </c>
      <c r="P38" s="120">
        <v>0.0786574</v>
      </c>
      <c r="Q38" s="121"/>
      <c r="R38" s="118">
        <v>6</v>
      </c>
      <c r="S38" s="120">
        <v>0.0977662</v>
      </c>
      <c r="T38" s="123"/>
      <c r="U38" s="124"/>
      <c r="V38" s="120"/>
      <c r="W38" s="117"/>
      <c r="X38" s="125"/>
      <c r="Y38" s="120"/>
      <c r="Z38" s="126"/>
      <c r="AA38" s="110"/>
    </row>
    <row r="39" spans="2:27" ht="11.25">
      <c r="B39" s="127"/>
      <c r="C39" s="128"/>
      <c r="D39" s="129"/>
      <c r="E39" s="130" t="s">
        <v>33</v>
      </c>
      <c r="F39" s="131"/>
      <c r="G39" s="132"/>
      <c r="H39" s="133"/>
      <c r="I39" s="134">
        <v>9</v>
      </c>
      <c r="J39" s="135">
        <v>0.01942129</v>
      </c>
      <c r="K39" s="133"/>
      <c r="L39" s="134">
        <v>10</v>
      </c>
      <c r="M39" s="135">
        <v>0.01971064</v>
      </c>
      <c r="N39" s="136"/>
      <c r="O39" s="134">
        <v>7</v>
      </c>
      <c r="P39" s="135">
        <v>0.0199074</v>
      </c>
      <c r="Q39" s="133"/>
      <c r="R39" s="134">
        <v>3</v>
      </c>
      <c r="S39" s="135">
        <v>0.01910879</v>
      </c>
      <c r="T39" s="140"/>
      <c r="U39" s="49"/>
      <c r="V39" s="135"/>
      <c r="W39" s="136"/>
      <c r="X39" s="141"/>
      <c r="Y39" s="135"/>
      <c r="Z39" s="142"/>
      <c r="AA39" s="110"/>
    </row>
    <row r="40" spans="2:27" ht="11.25">
      <c r="B40" s="101"/>
      <c r="C40" s="102"/>
      <c r="D40" s="103"/>
      <c r="E40" s="104" t="s">
        <v>25</v>
      </c>
      <c r="F40" s="105" t="s">
        <v>23</v>
      </c>
      <c r="G40" s="106" t="s">
        <v>23</v>
      </c>
      <c r="H40" s="106" t="s">
        <v>78</v>
      </c>
      <c r="I40" s="108" t="s">
        <v>23</v>
      </c>
      <c r="J40" s="106" t="s">
        <v>23</v>
      </c>
      <c r="K40" s="107" t="s">
        <v>79</v>
      </c>
      <c r="L40" s="108" t="s">
        <v>23</v>
      </c>
      <c r="M40" s="106" t="s">
        <v>23</v>
      </c>
      <c r="N40" s="107" t="s">
        <v>80</v>
      </c>
      <c r="O40" s="108" t="s">
        <v>23</v>
      </c>
      <c r="P40" s="106" t="s">
        <v>23</v>
      </c>
      <c r="Q40" s="107" t="s">
        <v>81</v>
      </c>
      <c r="R40" s="108" t="s">
        <v>23</v>
      </c>
      <c r="S40" s="106" t="s">
        <v>23</v>
      </c>
      <c r="T40" s="109" t="s">
        <v>82</v>
      </c>
      <c r="U40" s="106"/>
      <c r="V40" s="106"/>
      <c r="W40" s="107"/>
      <c r="X40" s="108"/>
      <c r="Y40" s="106"/>
      <c r="Z40" s="109"/>
      <c r="AA40" s="110"/>
    </row>
    <row r="41" spans="2:27" ht="11.25">
      <c r="B41" s="111">
        <v>6</v>
      </c>
      <c r="C41" s="112">
        <v>11</v>
      </c>
      <c r="D41" s="113" t="s">
        <v>83</v>
      </c>
      <c r="E41" s="114" t="s">
        <v>40</v>
      </c>
      <c r="F41" s="115">
        <v>3</v>
      </c>
      <c r="G41" s="116">
        <v>0.0187037</v>
      </c>
      <c r="H41" s="117"/>
      <c r="I41" s="118">
        <v>5</v>
      </c>
      <c r="J41" s="119">
        <v>0.03826388</v>
      </c>
      <c r="K41" s="117"/>
      <c r="L41" s="118">
        <v>7</v>
      </c>
      <c r="M41" s="120">
        <v>0.05783564</v>
      </c>
      <c r="N41" s="121"/>
      <c r="O41" s="118">
        <v>6</v>
      </c>
      <c r="P41" s="120">
        <v>0.07777777</v>
      </c>
      <c r="Q41" s="121"/>
      <c r="R41" s="118">
        <v>7</v>
      </c>
      <c r="S41" s="120">
        <v>0.09802083</v>
      </c>
      <c r="T41" s="123"/>
      <c r="U41" s="124"/>
      <c r="V41" s="120"/>
      <c r="W41" s="117"/>
      <c r="X41" s="125"/>
      <c r="Y41" s="120"/>
      <c r="Z41" s="126"/>
      <c r="AA41" s="110"/>
    </row>
    <row r="42" spans="2:27" ht="11.25">
      <c r="B42" s="127"/>
      <c r="C42" s="128"/>
      <c r="D42" s="129"/>
      <c r="E42" s="130" t="s">
        <v>33</v>
      </c>
      <c r="F42" s="131"/>
      <c r="G42" s="132"/>
      <c r="H42" s="133"/>
      <c r="I42" s="134">
        <v>10</v>
      </c>
      <c r="J42" s="135">
        <v>0.01956018</v>
      </c>
      <c r="K42" s="133"/>
      <c r="L42" s="134">
        <v>9</v>
      </c>
      <c r="M42" s="135">
        <v>0.01957175</v>
      </c>
      <c r="N42" s="136"/>
      <c r="O42" s="134">
        <v>8</v>
      </c>
      <c r="P42" s="135">
        <v>0.01994212</v>
      </c>
      <c r="Q42" s="133"/>
      <c r="R42" s="134">
        <v>14</v>
      </c>
      <c r="S42" s="135">
        <v>0.02024305</v>
      </c>
      <c r="T42" s="140"/>
      <c r="U42" s="49"/>
      <c r="V42" s="135"/>
      <c r="W42" s="136"/>
      <c r="X42" s="141"/>
      <c r="Y42" s="135"/>
      <c r="Z42" s="142"/>
      <c r="AA42" s="110"/>
    </row>
    <row r="43" spans="2:27" ht="11.25">
      <c r="B43" s="101"/>
      <c r="C43" s="102"/>
      <c r="D43" s="103"/>
      <c r="E43" s="104" t="s">
        <v>25</v>
      </c>
      <c r="F43" s="105" t="s">
        <v>23</v>
      </c>
      <c r="G43" s="106" t="s">
        <v>23</v>
      </c>
      <c r="H43" s="106" t="s">
        <v>84</v>
      </c>
      <c r="I43" s="108" t="s">
        <v>23</v>
      </c>
      <c r="J43" s="106" t="s">
        <v>23</v>
      </c>
      <c r="K43" s="107" t="s">
        <v>85</v>
      </c>
      <c r="L43" s="108" t="s">
        <v>23</v>
      </c>
      <c r="M43" s="106" t="s">
        <v>23</v>
      </c>
      <c r="N43" s="107" t="s">
        <v>86</v>
      </c>
      <c r="O43" s="108" t="s">
        <v>23</v>
      </c>
      <c r="P43" s="106" t="s">
        <v>23</v>
      </c>
      <c r="Q43" s="107" t="s">
        <v>87</v>
      </c>
      <c r="R43" s="108" t="s">
        <v>23</v>
      </c>
      <c r="S43" s="106" t="s">
        <v>23</v>
      </c>
      <c r="T43" s="109" t="s">
        <v>88</v>
      </c>
      <c r="U43" s="106"/>
      <c r="V43" s="106"/>
      <c r="W43" s="107"/>
      <c r="X43" s="108"/>
      <c r="Y43" s="106"/>
      <c r="Z43" s="109"/>
      <c r="AA43" s="110"/>
    </row>
    <row r="44" spans="2:27" ht="11.25">
      <c r="B44" s="111">
        <v>7</v>
      </c>
      <c r="C44" s="112">
        <v>5</v>
      </c>
      <c r="D44" s="113" t="s">
        <v>89</v>
      </c>
      <c r="E44" s="114" t="s">
        <v>40</v>
      </c>
      <c r="F44" s="115">
        <v>9</v>
      </c>
      <c r="G44" s="116">
        <v>0.01918981</v>
      </c>
      <c r="H44" s="117"/>
      <c r="I44" s="118">
        <v>10</v>
      </c>
      <c r="J44" s="156">
        <v>0.03880787</v>
      </c>
      <c r="K44" s="117"/>
      <c r="L44" s="118">
        <v>9</v>
      </c>
      <c r="M44" s="120">
        <v>0.05809027</v>
      </c>
      <c r="N44" s="121"/>
      <c r="O44" s="118">
        <v>7</v>
      </c>
      <c r="P44" s="120">
        <v>0.07818287</v>
      </c>
      <c r="Q44" s="121"/>
      <c r="R44" s="118">
        <v>8</v>
      </c>
      <c r="S44" s="120">
        <v>0.09805555</v>
      </c>
      <c r="T44" s="123"/>
      <c r="U44" s="124"/>
      <c r="V44" s="120"/>
      <c r="W44" s="117"/>
      <c r="X44" s="125"/>
      <c r="Y44" s="120"/>
      <c r="Z44" s="126"/>
      <c r="AA44" s="110"/>
    </row>
    <row r="45" spans="2:27" ht="11.25">
      <c r="B45" s="127"/>
      <c r="C45" s="128"/>
      <c r="D45" s="129"/>
      <c r="E45" s="130" t="s">
        <v>33</v>
      </c>
      <c r="F45" s="131"/>
      <c r="G45" s="132"/>
      <c r="H45" s="133"/>
      <c r="I45" s="134">
        <v>11</v>
      </c>
      <c r="J45" s="135">
        <v>0.01961805</v>
      </c>
      <c r="K45" s="133"/>
      <c r="L45" s="134">
        <v>7</v>
      </c>
      <c r="M45" s="135">
        <v>0.0192824</v>
      </c>
      <c r="N45" s="136"/>
      <c r="O45" s="134">
        <v>10</v>
      </c>
      <c r="P45" s="135">
        <v>0.02009259</v>
      </c>
      <c r="Q45" s="133"/>
      <c r="R45" s="134">
        <v>12</v>
      </c>
      <c r="S45" s="135">
        <v>0.01987268</v>
      </c>
      <c r="T45" s="140"/>
      <c r="U45" s="49"/>
      <c r="V45" s="135"/>
      <c r="W45" s="136"/>
      <c r="X45" s="141"/>
      <c r="Y45" s="135"/>
      <c r="Z45" s="142"/>
      <c r="AA45" s="110"/>
    </row>
    <row r="46" spans="2:27" ht="11.25">
      <c r="B46" s="101"/>
      <c r="C46" s="102"/>
      <c r="D46" s="103"/>
      <c r="E46" s="104" t="s">
        <v>25</v>
      </c>
      <c r="F46" s="105" t="s">
        <v>23</v>
      </c>
      <c r="G46" s="106" t="s">
        <v>23</v>
      </c>
      <c r="H46" s="106" t="s">
        <v>230</v>
      </c>
      <c r="I46" s="108" t="s">
        <v>23</v>
      </c>
      <c r="J46" s="106" t="s">
        <v>23</v>
      </c>
      <c r="K46" s="107" t="s">
        <v>231</v>
      </c>
      <c r="L46" s="108" t="s">
        <v>23</v>
      </c>
      <c r="M46" s="106" t="s">
        <v>23</v>
      </c>
      <c r="N46" s="107" t="s">
        <v>232</v>
      </c>
      <c r="O46" s="108" t="s">
        <v>23</v>
      </c>
      <c r="P46" s="106" t="s">
        <v>23</v>
      </c>
      <c r="Q46" s="107" t="s">
        <v>233</v>
      </c>
      <c r="R46" s="108" t="s">
        <v>23</v>
      </c>
      <c r="S46" s="106" t="s">
        <v>23</v>
      </c>
      <c r="T46" s="109" t="s">
        <v>234</v>
      </c>
      <c r="U46" s="106"/>
      <c r="V46" s="106"/>
      <c r="W46" s="107"/>
      <c r="X46" s="108"/>
      <c r="Y46" s="106"/>
      <c r="Z46" s="109"/>
      <c r="AA46" s="110"/>
    </row>
    <row r="47" spans="2:27" ht="11.25">
      <c r="B47" s="111">
        <v>8</v>
      </c>
      <c r="C47" s="112">
        <v>34</v>
      </c>
      <c r="D47" s="113" t="s">
        <v>235</v>
      </c>
      <c r="E47" s="114" t="s">
        <v>336</v>
      </c>
      <c r="F47" s="115">
        <v>8</v>
      </c>
      <c r="G47" s="116">
        <v>0.01914351</v>
      </c>
      <c r="H47" s="117"/>
      <c r="I47" s="118">
        <v>7</v>
      </c>
      <c r="J47" s="120">
        <v>0.03855324</v>
      </c>
      <c r="K47" s="117"/>
      <c r="L47" s="118">
        <v>4</v>
      </c>
      <c r="M47" s="120">
        <v>0.0574537</v>
      </c>
      <c r="N47" s="121"/>
      <c r="O47" s="118">
        <v>8</v>
      </c>
      <c r="P47" s="120">
        <v>0.07862268</v>
      </c>
      <c r="Q47" s="121"/>
      <c r="R47" s="118">
        <v>9</v>
      </c>
      <c r="S47" s="120">
        <v>0.09910879</v>
      </c>
      <c r="T47" s="123"/>
      <c r="U47" s="124"/>
      <c r="V47" s="120"/>
      <c r="W47" s="117"/>
      <c r="X47" s="125"/>
      <c r="Y47" s="120"/>
      <c r="Z47" s="126"/>
      <c r="AA47" s="110"/>
    </row>
    <row r="48" spans="2:27" ht="11.25">
      <c r="B48" s="127"/>
      <c r="C48" s="128"/>
      <c r="D48" s="129"/>
      <c r="E48" s="130" t="s">
        <v>33</v>
      </c>
      <c r="F48" s="131"/>
      <c r="G48" s="132"/>
      <c r="H48" s="133"/>
      <c r="I48" s="134">
        <v>8</v>
      </c>
      <c r="J48" s="135">
        <v>0.01940972</v>
      </c>
      <c r="K48" s="133"/>
      <c r="L48" s="134">
        <v>4</v>
      </c>
      <c r="M48" s="135">
        <v>0.01890046</v>
      </c>
      <c r="N48" s="136"/>
      <c r="O48" s="134">
        <v>25</v>
      </c>
      <c r="P48" s="135">
        <v>0.02116898</v>
      </c>
      <c r="Q48" s="133"/>
      <c r="R48" s="134">
        <v>17</v>
      </c>
      <c r="S48" s="135">
        <v>0.02048611</v>
      </c>
      <c r="T48" s="140"/>
      <c r="U48" s="49"/>
      <c r="V48" s="135"/>
      <c r="W48" s="136"/>
      <c r="X48" s="141"/>
      <c r="Y48" s="135"/>
      <c r="Z48" s="142"/>
      <c r="AA48" s="110"/>
    </row>
    <row r="49" spans="2:27" ht="11.25">
      <c r="B49" s="101"/>
      <c r="C49" s="102"/>
      <c r="D49" s="103"/>
      <c r="E49" s="104" t="s">
        <v>25</v>
      </c>
      <c r="F49" s="105" t="s">
        <v>23</v>
      </c>
      <c r="G49" s="106" t="s">
        <v>23</v>
      </c>
      <c r="H49" s="106" t="s">
        <v>236</v>
      </c>
      <c r="I49" s="108" t="s">
        <v>23</v>
      </c>
      <c r="J49" s="106" t="s">
        <v>23</v>
      </c>
      <c r="K49" s="107" t="s">
        <v>237</v>
      </c>
      <c r="L49" s="108" t="s">
        <v>23</v>
      </c>
      <c r="M49" s="106" t="s">
        <v>23</v>
      </c>
      <c r="N49" s="107" t="s">
        <v>238</v>
      </c>
      <c r="O49" s="108" t="s">
        <v>23</v>
      </c>
      <c r="P49" s="106" t="s">
        <v>23</v>
      </c>
      <c r="Q49" s="107" t="s">
        <v>239</v>
      </c>
      <c r="R49" s="108" t="s">
        <v>23</v>
      </c>
      <c r="S49" s="106" t="s">
        <v>23</v>
      </c>
      <c r="T49" s="109" t="s">
        <v>240</v>
      </c>
      <c r="U49" s="106"/>
      <c r="V49" s="106"/>
      <c r="W49" s="107"/>
      <c r="X49" s="108"/>
      <c r="Y49" s="106"/>
      <c r="Z49" s="109"/>
      <c r="AA49" s="110"/>
    </row>
    <row r="50" spans="2:27" ht="11.25">
      <c r="B50" s="111">
        <v>9</v>
      </c>
      <c r="C50" s="112">
        <v>29</v>
      </c>
      <c r="D50" s="113" t="s">
        <v>241</v>
      </c>
      <c r="E50" s="114" t="s">
        <v>336</v>
      </c>
      <c r="F50" s="115">
        <v>10</v>
      </c>
      <c r="G50" s="116">
        <v>0.01925925</v>
      </c>
      <c r="H50" s="117"/>
      <c r="I50" s="118">
        <v>13</v>
      </c>
      <c r="J50" s="119">
        <v>0.03914351</v>
      </c>
      <c r="K50" s="117"/>
      <c r="L50" s="118">
        <v>14</v>
      </c>
      <c r="M50" s="120">
        <v>0.05980324</v>
      </c>
      <c r="N50" s="121"/>
      <c r="O50" s="118">
        <v>11</v>
      </c>
      <c r="P50" s="120">
        <v>0.07958333</v>
      </c>
      <c r="Q50" s="121"/>
      <c r="R50" s="118">
        <v>10</v>
      </c>
      <c r="S50" s="120">
        <v>0.09930555</v>
      </c>
      <c r="T50" s="123"/>
      <c r="U50" s="124"/>
      <c r="V50" s="120"/>
      <c r="W50" s="117"/>
      <c r="X50" s="125"/>
      <c r="Y50" s="120"/>
      <c r="Z50" s="126"/>
      <c r="AA50" s="110"/>
    </row>
    <row r="51" spans="2:27" ht="11.25">
      <c r="B51" s="127"/>
      <c r="C51" s="128"/>
      <c r="D51" s="129"/>
      <c r="E51" s="130" t="s">
        <v>33</v>
      </c>
      <c r="F51" s="131"/>
      <c r="G51" s="132"/>
      <c r="H51" s="133"/>
      <c r="I51" s="134">
        <v>17</v>
      </c>
      <c r="J51" s="135">
        <v>0.01988425</v>
      </c>
      <c r="K51" s="133"/>
      <c r="L51" s="134">
        <v>21</v>
      </c>
      <c r="M51" s="135">
        <v>0.02065972</v>
      </c>
      <c r="N51" s="136"/>
      <c r="O51" s="134">
        <v>5</v>
      </c>
      <c r="P51" s="135">
        <v>0.01978009</v>
      </c>
      <c r="Q51" s="133"/>
      <c r="R51" s="134">
        <v>8</v>
      </c>
      <c r="S51" s="135">
        <v>0.01972222</v>
      </c>
      <c r="T51" s="140"/>
      <c r="U51" s="49"/>
      <c r="V51" s="135"/>
      <c r="W51" s="136"/>
      <c r="X51" s="141"/>
      <c r="Y51" s="135"/>
      <c r="Z51" s="142"/>
      <c r="AA51" s="110"/>
    </row>
    <row r="52" spans="2:27" ht="11.25">
      <c r="B52" s="101"/>
      <c r="C52" s="102"/>
      <c r="D52" s="103"/>
      <c r="E52" s="185" t="s">
        <v>25</v>
      </c>
      <c r="F52" s="39" t="s">
        <v>23</v>
      </c>
      <c r="G52" s="41" t="s">
        <v>23</v>
      </c>
      <c r="H52" s="153" t="s">
        <v>299</v>
      </c>
      <c r="I52" s="154" t="s">
        <v>23</v>
      </c>
      <c r="J52" s="41" t="s">
        <v>23</v>
      </c>
      <c r="K52" s="153" t="s">
        <v>300</v>
      </c>
      <c r="L52" s="154" t="s">
        <v>23</v>
      </c>
      <c r="M52" s="41" t="s">
        <v>23</v>
      </c>
      <c r="N52" s="153" t="s">
        <v>301</v>
      </c>
      <c r="O52" s="154" t="s">
        <v>23</v>
      </c>
      <c r="P52" s="41" t="s">
        <v>23</v>
      </c>
      <c r="Q52" s="153" t="s">
        <v>302</v>
      </c>
      <c r="R52" s="154" t="s">
        <v>23</v>
      </c>
      <c r="S52" s="41" t="s">
        <v>23</v>
      </c>
      <c r="T52" s="45" t="s">
        <v>303</v>
      </c>
      <c r="U52" s="106"/>
      <c r="V52" s="106"/>
      <c r="W52" s="107"/>
      <c r="X52" s="108"/>
      <c r="Y52" s="106"/>
      <c r="Z52" s="109"/>
      <c r="AA52" s="110"/>
    </row>
    <row r="53" spans="2:27" ht="11.25">
      <c r="B53" s="111">
        <v>10</v>
      </c>
      <c r="C53" s="112">
        <v>40</v>
      </c>
      <c r="D53" s="113" t="s">
        <v>304</v>
      </c>
      <c r="E53" s="114" t="s">
        <v>336</v>
      </c>
      <c r="F53" s="115">
        <v>6</v>
      </c>
      <c r="G53" s="116">
        <v>0.01898148</v>
      </c>
      <c r="H53" s="117"/>
      <c r="I53" s="118">
        <v>3</v>
      </c>
      <c r="J53" s="119">
        <v>0.03782407</v>
      </c>
      <c r="K53" s="117"/>
      <c r="L53" s="118">
        <v>8</v>
      </c>
      <c r="M53" s="120">
        <v>0.05806712</v>
      </c>
      <c r="N53" s="121"/>
      <c r="O53" s="118">
        <v>10</v>
      </c>
      <c r="P53" s="120">
        <v>0.07905092</v>
      </c>
      <c r="Q53" s="121"/>
      <c r="R53" s="118">
        <v>11</v>
      </c>
      <c r="S53" s="120">
        <v>0.09973379</v>
      </c>
      <c r="T53" s="123"/>
      <c r="U53" s="124"/>
      <c r="V53" s="120"/>
      <c r="W53" s="117"/>
      <c r="X53" s="125"/>
      <c r="Y53" s="120"/>
      <c r="Z53" s="126"/>
      <c r="AA53" s="110"/>
    </row>
    <row r="54" spans="2:27" ht="11.25">
      <c r="B54" s="127"/>
      <c r="C54" s="128"/>
      <c r="D54" s="129"/>
      <c r="E54" s="130" t="s">
        <v>33</v>
      </c>
      <c r="F54" s="131"/>
      <c r="G54" s="132"/>
      <c r="H54" s="133"/>
      <c r="I54" s="134">
        <v>3</v>
      </c>
      <c r="J54" s="135">
        <v>0.01884259</v>
      </c>
      <c r="K54" s="133"/>
      <c r="L54" s="134">
        <v>17</v>
      </c>
      <c r="M54" s="135">
        <v>0.02024305</v>
      </c>
      <c r="N54" s="136"/>
      <c r="O54" s="134">
        <v>21</v>
      </c>
      <c r="P54" s="135">
        <v>0.02098379</v>
      </c>
      <c r="Q54" s="133"/>
      <c r="R54" s="134">
        <v>19</v>
      </c>
      <c r="S54" s="135">
        <v>0.02068287</v>
      </c>
      <c r="T54" s="140"/>
      <c r="U54" s="49"/>
      <c r="V54" s="135"/>
      <c r="W54" s="136"/>
      <c r="X54" s="141"/>
      <c r="Y54" s="135"/>
      <c r="Z54" s="142"/>
      <c r="AA54" s="110"/>
    </row>
    <row r="55" spans="2:27" ht="11.25">
      <c r="B55" s="101"/>
      <c r="C55" s="102"/>
      <c r="D55" s="103"/>
      <c r="E55" s="104" t="s">
        <v>25</v>
      </c>
      <c r="F55" s="105" t="s">
        <v>23</v>
      </c>
      <c r="G55" s="106" t="s">
        <v>23</v>
      </c>
      <c r="H55" s="106" t="s">
        <v>305</v>
      </c>
      <c r="I55" s="108" t="s">
        <v>23</v>
      </c>
      <c r="J55" s="106" t="s">
        <v>23</v>
      </c>
      <c r="K55" s="107" t="s">
        <v>306</v>
      </c>
      <c r="L55" s="108" t="s">
        <v>23</v>
      </c>
      <c r="M55" s="106" t="s">
        <v>23</v>
      </c>
      <c r="N55" s="107" t="s">
        <v>307</v>
      </c>
      <c r="O55" s="108" t="s">
        <v>23</v>
      </c>
      <c r="P55" s="106" t="s">
        <v>23</v>
      </c>
      <c r="Q55" s="107" t="s">
        <v>308</v>
      </c>
      <c r="R55" s="108" t="s">
        <v>23</v>
      </c>
      <c r="S55" s="106" t="s">
        <v>23</v>
      </c>
      <c r="T55" s="109" t="s">
        <v>309</v>
      </c>
      <c r="U55" s="106"/>
      <c r="V55" s="106"/>
      <c r="W55" s="107"/>
      <c r="X55" s="108"/>
      <c r="Y55" s="106"/>
      <c r="Z55" s="109"/>
      <c r="AA55" s="110"/>
    </row>
    <row r="56" spans="2:27" ht="11.25">
      <c r="B56" s="111">
        <v>11</v>
      </c>
      <c r="C56" s="112">
        <v>41</v>
      </c>
      <c r="D56" s="113" t="s">
        <v>310</v>
      </c>
      <c r="E56" s="114" t="s">
        <v>336</v>
      </c>
      <c r="F56" s="115">
        <v>22</v>
      </c>
      <c r="G56" s="116">
        <v>0.01997685</v>
      </c>
      <c r="H56" s="117"/>
      <c r="I56" s="118">
        <v>12</v>
      </c>
      <c r="J56" s="120">
        <v>0.03912037</v>
      </c>
      <c r="K56" s="117"/>
      <c r="L56" s="118">
        <v>12</v>
      </c>
      <c r="M56" s="120">
        <v>0.05909722</v>
      </c>
      <c r="N56" s="121"/>
      <c r="O56" s="118">
        <v>14</v>
      </c>
      <c r="P56" s="120">
        <v>0.0802662</v>
      </c>
      <c r="Q56" s="121"/>
      <c r="R56" s="118">
        <v>12</v>
      </c>
      <c r="S56" s="120">
        <v>0.10017361</v>
      </c>
      <c r="T56" s="123"/>
      <c r="U56" s="124"/>
      <c r="V56" s="120"/>
      <c r="W56" s="117"/>
      <c r="X56" s="125"/>
      <c r="Y56" s="120"/>
      <c r="Z56" s="126"/>
      <c r="AA56" s="110"/>
    </row>
    <row r="57" spans="2:27" ht="11.25">
      <c r="B57" s="127"/>
      <c r="C57" s="128"/>
      <c r="D57" s="129"/>
      <c r="E57" s="130" t="s">
        <v>33</v>
      </c>
      <c r="F57" s="131"/>
      <c r="G57" s="132"/>
      <c r="H57" s="133"/>
      <c r="I57" s="134">
        <v>4</v>
      </c>
      <c r="J57" s="135">
        <v>0.01914351</v>
      </c>
      <c r="K57" s="133"/>
      <c r="L57" s="134">
        <v>14</v>
      </c>
      <c r="M57" s="135">
        <v>0.01997685</v>
      </c>
      <c r="N57" s="136"/>
      <c r="O57" s="134">
        <v>25</v>
      </c>
      <c r="P57" s="135">
        <v>0.02116898</v>
      </c>
      <c r="Q57" s="133"/>
      <c r="R57" s="134">
        <v>13</v>
      </c>
      <c r="S57" s="135">
        <v>0.0199074</v>
      </c>
      <c r="T57" s="140"/>
      <c r="U57" s="49"/>
      <c r="V57" s="135"/>
      <c r="W57" s="136"/>
      <c r="X57" s="141"/>
      <c r="Y57" s="135"/>
      <c r="Z57" s="142"/>
      <c r="AA57" s="110"/>
    </row>
    <row r="58" spans="2:27" ht="11.25">
      <c r="B58" s="101"/>
      <c r="C58" s="102"/>
      <c r="D58" s="103"/>
      <c r="E58" s="104" t="s">
        <v>25</v>
      </c>
      <c r="F58" s="158" t="s">
        <v>23</v>
      </c>
      <c r="G58" s="106" t="s">
        <v>23</v>
      </c>
      <c r="H58" s="106" t="s">
        <v>26</v>
      </c>
      <c r="I58" s="108" t="s">
        <v>23</v>
      </c>
      <c r="J58" s="106" t="s">
        <v>23</v>
      </c>
      <c r="K58" s="107" t="s">
        <v>27</v>
      </c>
      <c r="L58" s="159" t="s">
        <v>23</v>
      </c>
      <c r="M58" s="186" t="s">
        <v>23</v>
      </c>
      <c r="N58" s="107" t="s">
        <v>28</v>
      </c>
      <c r="O58" s="108" t="s">
        <v>23</v>
      </c>
      <c r="P58" s="106" t="s">
        <v>23</v>
      </c>
      <c r="Q58" s="107" t="s">
        <v>29</v>
      </c>
      <c r="R58" s="108" t="s">
        <v>23</v>
      </c>
      <c r="S58" s="106" t="s">
        <v>23</v>
      </c>
      <c r="T58" s="109" t="s">
        <v>30</v>
      </c>
      <c r="U58" s="106"/>
      <c r="V58" s="106"/>
      <c r="W58" s="107"/>
      <c r="X58" s="108"/>
      <c r="Y58" s="106"/>
      <c r="Z58" s="109"/>
      <c r="AA58" s="110"/>
    </row>
    <row r="59" spans="2:27" ht="11.25">
      <c r="B59" s="111">
        <v>12</v>
      </c>
      <c r="C59" s="112">
        <v>1</v>
      </c>
      <c r="D59" s="113" t="s">
        <v>31</v>
      </c>
      <c r="E59" s="114" t="s">
        <v>32</v>
      </c>
      <c r="F59" s="115">
        <v>30</v>
      </c>
      <c r="G59" s="116">
        <v>0.02098379</v>
      </c>
      <c r="H59" s="117"/>
      <c r="I59" s="118">
        <v>22</v>
      </c>
      <c r="J59" s="120">
        <v>0.04012731</v>
      </c>
      <c r="K59" s="117"/>
      <c r="L59" s="118">
        <v>16</v>
      </c>
      <c r="M59" s="120">
        <v>0.06003472</v>
      </c>
      <c r="N59" s="121"/>
      <c r="O59" s="118">
        <v>15</v>
      </c>
      <c r="P59" s="120">
        <v>0.08038194</v>
      </c>
      <c r="Q59" s="121"/>
      <c r="R59" s="118">
        <v>13</v>
      </c>
      <c r="S59" s="120">
        <v>0.10020833</v>
      </c>
      <c r="T59" s="123"/>
      <c r="U59" s="124"/>
      <c r="V59" s="120"/>
      <c r="W59" s="117"/>
      <c r="X59" s="125"/>
      <c r="Y59" s="120"/>
      <c r="Z59" s="126"/>
      <c r="AA59" s="110"/>
    </row>
    <row r="60" spans="2:27" ht="11.25">
      <c r="B60" s="127"/>
      <c r="C60" s="128"/>
      <c r="D60" s="129"/>
      <c r="E60" s="130" t="s">
        <v>33</v>
      </c>
      <c r="F60" s="131"/>
      <c r="G60" s="132"/>
      <c r="H60" s="133"/>
      <c r="I60" s="134">
        <v>4</v>
      </c>
      <c r="J60" s="135">
        <v>0.01914351</v>
      </c>
      <c r="K60" s="133"/>
      <c r="L60" s="134">
        <v>11</v>
      </c>
      <c r="M60" s="135">
        <v>0.0199074</v>
      </c>
      <c r="N60" s="136"/>
      <c r="O60" s="134">
        <v>13</v>
      </c>
      <c r="P60" s="135">
        <v>0.02034722</v>
      </c>
      <c r="Q60" s="133"/>
      <c r="R60" s="134">
        <v>11</v>
      </c>
      <c r="S60" s="135">
        <v>0.01982638</v>
      </c>
      <c r="T60" s="140"/>
      <c r="U60" s="49"/>
      <c r="V60" s="135"/>
      <c r="W60" s="136"/>
      <c r="X60" s="141"/>
      <c r="Y60" s="135"/>
      <c r="Z60" s="142"/>
      <c r="AA60" s="110"/>
    </row>
    <row r="61" spans="2:27" ht="11.25">
      <c r="B61" s="101"/>
      <c r="C61" s="102"/>
      <c r="D61" s="103"/>
      <c r="E61" s="104" t="s">
        <v>25</v>
      </c>
      <c r="F61" s="105" t="s">
        <v>23</v>
      </c>
      <c r="G61" s="106" t="s">
        <v>23</v>
      </c>
      <c r="H61" s="106" t="s">
        <v>242</v>
      </c>
      <c r="I61" s="108" t="s">
        <v>23</v>
      </c>
      <c r="J61" s="106" t="s">
        <v>23</v>
      </c>
      <c r="K61" s="107" t="s">
        <v>243</v>
      </c>
      <c r="L61" s="108" t="s">
        <v>23</v>
      </c>
      <c r="M61" s="106" t="s">
        <v>23</v>
      </c>
      <c r="N61" s="107" t="s">
        <v>244</v>
      </c>
      <c r="O61" s="108" t="s">
        <v>23</v>
      </c>
      <c r="P61" s="106" t="s">
        <v>23</v>
      </c>
      <c r="Q61" s="107" t="s">
        <v>245</v>
      </c>
      <c r="R61" s="108" t="s">
        <v>23</v>
      </c>
      <c r="S61" s="106" t="s">
        <v>23</v>
      </c>
      <c r="T61" s="109" t="s">
        <v>246</v>
      </c>
      <c r="U61" s="106"/>
      <c r="V61" s="106"/>
      <c r="W61" s="107"/>
      <c r="X61" s="108"/>
      <c r="Y61" s="106"/>
      <c r="Z61" s="109"/>
      <c r="AA61" s="110"/>
    </row>
    <row r="62" spans="2:27" ht="11.25">
      <c r="B62" s="111">
        <v>13</v>
      </c>
      <c r="C62" s="112">
        <v>32</v>
      </c>
      <c r="D62" s="113" t="s">
        <v>247</v>
      </c>
      <c r="E62" s="114" t="s">
        <v>336</v>
      </c>
      <c r="F62" s="115">
        <v>4</v>
      </c>
      <c r="G62" s="116">
        <v>0.01877314</v>
      </c>
      <c r="H62" s="117"/>
      <c r="I62" s="118">
        <v>15</v>
      </c>
      <c r="J62" s="120">
        <v>0.03946759</v>
      </c>
      <c r="K62" s="117"/>
      <c r="L62" s="118">
        <v>11</v>
      </c>
      <c r="M62" s="120">
        <v>0.05895833</v>
      </c>
      <c r="N62" s="121"/>
      <c r="O62" s="118">
        <v>16</v>
      </c>
      <c r="P62" s="120">
        <v>0.08079861</v>
      </c>
      <c r="Q62" s="121"/>
      <c r="R62" s="118">
        <v>14</v>
      </c>
      <c r="S62" s="120">
        <v>0.10054398</v>
      </c>
      <c r="T62" s="123"/>
      <c r="U62" s="124"/>
      <c r="V62" s="120"/>
      <c r="W62" s="117"/>
      <c r="X62" s="125"/>
      <c r="Y62" s="120"/>
      <c r="Z62" s="126"/>
      <c r="AA62" s="110"/>
    </row>
    <row r="63" spans="2:27" ht="11.25">
      <c r="B63" s="127"/>
      <c r="C63" s="128"/>
      <c r="D63" s="129"/>
      <c r="E63" s="130" t="s">
        <v>33</v>
      </c>
      <c r="F63" s="131"/>
      <c r="G63" s="132"/>
      <c r="H63" s="133"/>
      <c r="I63" s="134">
        <v>29</v>
      </c>
      <c r="J63" s="135">
        <v>0.02069444</v>
      </c>
      <c r="K63" s="133"/>
      <c r="L63" s="134">
        <v>8</v>
      </c>
      <c r="M63" s="135">
        <v>0.01949074</v>
      </c>
      <c r="N63" s="136"/>
      <c r="O63" s="134">
        <v>32</v>
      </c>
      <c r="P63" s="135">
        <v>0.02184027</v>
      </c>
      <c r="Q63" s="133"/>
      <c r="R63" s="134">
        <v>9</v>
      </c>
      <c r="S63" s="135">
        <v>0.01974537</v>
      </c>
      <c r="T63" s="140"/>
      <c r="U63" s="49"/>
      <c r="V63" s="135"/>
      <c r="W63" s="136"/>
      <c r="X63" s="141"/>
      <c r="Y63" s="135"/>
      <c r="Z63" s="142"/>
      <c r="AA63" s="110"/>
    </row>
    <row r="64" spans="2:27" ht="11.25">
      <c r="B64" s="101"/>
      <c r="C64" s="102"/>
      <c r="D64" s="103"/>
      <c r="E64" s="104" t="s">
        <v>25</v>
      </c>
      <c r="F64" s="105" t="s">
        <v>23</v>
      </c>
      <c r="G64" s="106" t="s">
        <v>23</v>
      </c>
      <c r="H64" s="106" t="s">
        <v>90</v>
      </c>
      <c r="I64" s="108" t="s">
        <v>23</v>
      </c>
      <c r="J64" s="106" t="s">
        <v>23</v>
      </c>
      <c r="K64" s="107" t="s">
        <v>91</v>
      </c>
      <c r="L64" s="108" t="s">
        <v>23</v>
      </c>
      <c r="M64" s="106" t="s">
        <v>23</v>
      </c>
      <c r="N64" s="107" t="s">
        <v>92</v>
      </c>
      <c r="O64" s="108" t="s">
        <v>23</v>
      </c>
      <c r="P64" s="106" t="s">
        <v>23</v>
      </c>
      <c r="Q64" s="107" t="s">
        <v>93</v>
      </c>
      <c r="R64" s="108" t="s">
        <v>23</v>
      </c>
      <c r="S64" s="106" t="s">
        <v>23</v>
      </c>
      <c r="T64" s="109" t="s">
        <v>94</v>
      </c>
      <c r="U64" s="106"/>
      <c r="V64" s="106"/>
      <c r="W64" s="107"/>
      <c r="X64" s="108"/>
      <c r="Y64" s="106"/>
      <c r="Z64" s="109"/>
      <c r="AA64" s="110"/>
    </row>
    <row r="65" spans="2:27" ht="11.25">
      <c r="B65" s="111">
        <v>14</v>
      </c>
      <c r="C65" s="112">
        <v>7</v>
      </c>
      <c r="D65" s="113" t="s">
        <v>95</v>
      </c>
      <c r="E65" s="114" t="s">
        <v>40</v>
      </c>
      <c r="F65" s="115">
        <v>11</v>
      </c>
      <c r="G65" s="116">
        <v>0.0192824</v>
      </c>
      <c r="H65" s="117"/>
      <c r="I65" s="118">
        <v>14</v>
      </c>
      <c r="J65" s="119">
        <v>0.03934027</v>
      </c>
      <c r="K65" s="117"/>
      <c r="L65" s="118">
        <v>17</v>
      </c>
      <c r="M65" s="120">
        <v>0.06045138</v>
      </c>
      <c r="N65" s="121"/>
      <c r="O65" s="118">
        <v>18</v>
      </c>
      <c r="P65" s="120">
        <v>0.0812037</v>
      </c>
      <c r="Q65" s="121"/>
      <c r="R65" s="118">
        <v>15</v>
      </c>
      <c r="S65" s="120">
        <v>0.10075231</v>
      </c>
      <c r="T65" s="123"/>
      <c r="U65" s="124"/>
      <c r="V65" s="120"/>
      <c r="W65" s="117"/>
      <c r="X65" s="125"/>
      <c r="Y65" s="120"/>
      <c r="Z65" s="126"/>
      <c r="AA65" s="110"/>
    </row>
    <row r="66" spans="2:27" ht="11.25">
      <c r="B66" s="127"/>
      <c r="C66" s="128"/>
      <c r="D66" s="129"/>
      <c r="E66" s="130" t="s">
        <v>33</v>
      </c>
      <c r="F66" s="131"/>
      <c r="G66" s="132"/>
      <c r="H66" s="133"/>
      <c r="I66" s="134">
        <v>21</v>
      </c>
      <c r="J66" s="135">
        <v>0.02005787</v>
      </c>
      <c r="K66" s="133"/>
      <c r="L66" s="134">
        <v>28</v>
      </c>
      <c r="M66" s="135">
        <v>0.02111111</v>
      </c>
      <c r="N66" s="136"/>
      <c r="O66" s="134">
        <v>20</v>
      </c>
      <c r="P66" s="135">
        <v>0.02075231</v>
      </c>
      <c r="Q66" s="133"/>
      <c r="R66" s="134">
        <v>6</v>
      </c>
      <c r="S66" s="135">
        <v>0.01954861</v>
      </c>
      <c r="T66" s="140"/>
      <c r="U66" s="49"/>
      <c r="V66" s="135"/>
      <c r="W66" s="136"/>
      <c r="X66" s="141"/>
      <c r="Y66" s="135"/>
      <c r="Z66" s="142"/>
      <c r="AA66" s="110"/>
    </row>
    <row r="67" spans="2:27" ht="11.25">
      <c r="B67" s="101"/>
      <c r="C67" s="102"/>
      <c r="D67" s="103"/>
      <c r="E67" s="104" t="s">
        <v>25</v>
      </c>
      <c r="F67" s="105" t="s">
        <v>23</v>
      </c>
      <c r="G67" s="106" t="s">
        <v>23</v>
      </c>
      <c r="H67" s="106" t="s">
        <v>311</v>
      </c>
      <c r="I67" s="108" t="s">
        <v>23</v>
      </c>
      <c r="J67" s="106" t="s">
        <v>23</v>
      </c>
      <c r="K67" s="107" t="s">
        <v>312</v>
      </c>
      <c r="L67" s="108" t="s">
        <v>23</v>
      </c>
      <c r="M67" s="106" t="s">
        <v>23</v>
      </c>
      <c r="N67" s="107" t="s">
        <v>313</v>
      </c>
      <c r="O67" s="108" t="s">
        <v>23</v>
      </c>
      <c r="P67" s="106" t="s">
        <v>23</v>
      </c>
      <c r="Q67" s="107" t="s">
        <v>314</v>
      </c>
      <c r="R67" s="108" t="s">
        <v>23</v>
      </c>
      <c r="S67" s="106" t="s">
        <v>23</v>
      </c>
      <c r="T67" s="109" t="s">
        <v>315</v>
      </c>
      <c r="U67" s="106"/>
      <c r="V67" s="106"/>
      <c r="W67" s="107"/>
      <c r="X67" s="108"/>
      <c r="Y67" s="106"/>
      <c r="Z67" s="109"/>
      <c r="AA67" s="110"/>
    </row>
    <row r="68" spans="2:27" ht="11.25">
      <c r="B68" s="111">
        <v>15</v>
      </c>
      <c r="C68" s="112">
        <v>39</v>
      </c>
      <c r="D68" s="113" t="s">
        <v>316</v>
      </c>
      <c r="E68" s="114" t="s">
        <v>336</v>
      </c>
      <c r="F68" s="155">
        <v>14</v>
      </c>
      <c r="G68" s="116">
        <v>0.01957175</v>
      </c>
      <c r="H68" s="117"/>
      <c r="I68" s="125">
        <v>17</v>
      </c>
      <c r="J68" s="120">
        <v>0.03980324</v>
      </c>
      <c r="K68" s="117"/>
      <c r="L68" s="125">
        <v>18</v>
      </c>
      <c r="M68" s="120">
        <v>0.06065972</v>
      </c>
      <c r="N68" s="121"/>
      <c r="O68" s="125">
        <v>22</v>
      </c>
      <c r="P68" s="120">
        <v>0.08185185</v>
      </c>
      <c r="Q68" s="121"/>
      <c r="R68" s="125">
        <v>16</v>
      </c>
      <c r="S68" s="120">
        <v>0.10122685</v>
      </c>
      <c r="T68" s="123"/>
      <c r="U68" s="124"/>
      <c r="V68" s="120"/>
      <c r="W68" s="117"/>
      <c r="X68" s="125"/>
      <c r="Y68" s="120"/>
      <c r="Z68" s="126"/>
      <c r="AA68" s="110"/>
    </row>
    <row r="69" spans="2:27" ht="11.25">
      <c r="B69" s="127"/>
      <c r="C69" s="128"/>
      <c r="D69" s="129"/>
      <c r="E69" s="130" t="s">
        <v>33</v>
      </c>
      <c r="F69" s="131"/>
      <c r="G69" s="132"/>
      <c r="H69" s="133"/>
      <c r="I69" s="141">
        <v>22</v>
      </c>
      <c r="J69" s="132">
        <v>0.02023148</v>
      </c>
      <c r="K69" s="133"/>
      <c r="L69" s="141">
        <v>24</v>
      </c>
      <c r="M69" s="135">
        <v>0.02085648</v>
      </c>
      <c r="N69" s="136"/>
      <c r="O69" s="141">
        <v>27</v>
      </c>
      <c r="P69" s="135">
        <v>0.02119212</v>
      </c>
      <c r="Q69" s="133"/>
      <c r="R69" s="141">
        <v>5</v>
      </c>
      <c r="S69" s="135">
        <v>0.019375</v>
      </c>
      <c r="T69" s="140"/>
      <c r="U69" s="49"/>
      <c r="V69" s="135"/>
      <c r="W69" s="136"/>
      <c r="X69" s="141"/>
      <c r="Y69" s="135"/>
      <c r="Z69" s="142"/>
      <c r="AA69" s="110"/>
    </row>
    <row r="70" spans="2:27" ht="11.25">
      <c r="B70" s="101"/>
      <c r="C70" s="102"/>
      <c r="D70" s="103"/>
      <c r="E70" s="104" t="s">
        <v>25</v>
      </c>
      <c r="F70" s="105" t="s">
        <v>23</v>
      </c>
      <c r="G70" s="106" t="s">
        <v>23</v>
      </c>
      <c r="H70" s="106" t="s">
        <v>248</v>
      </c>
      <c r="I70" s="108" t="s">
        <v>23</v>
      </c>
      <c r="J70" s="106" t="s">
        <v>23</v>
      </c>
      <c r="K70" s="107" t="s">
        <v>249</v>
      </c>
      <c r="L70" s="108" t="s">
        <v>23</v>
      </c>
      <c r="M70" s="106" t="s">
        <v>23</v>
      </c>
      <c r="N70" s="107" t="s">
        <v>250</v>
      </c>
      <c r="O70" s="108" t="s">
        <v>23</v>
      </c>
      <c r="P70" s="106" t="s">
        <v>23</v>
      </c>
      <c r="Q70" s="107" t="s">
        <v>251</v>
      </c>
      <c r="R70" s="108" t="s">
        <v>23</v>
      </c>
      <c r="S70" s="106" t="s">
        <v>23</v>
      </c>
      <c r="T70" s="109" t="s">
        <v>252</v>
      </c>
      <c r="U70" s="106"/>
      <c r="V70" s="106"/>
      <c r="W70" s="107"/>
      <c r="X70" s="108"/>
      <c r="Y70" s="106"/>
      <c r="Z70" s="109"/>
      <c r="AA70" s="57"/>
    </row>
    <row r="71" spans="2:26" ht="11.25">
      <c r="B71" s="111">
        <v>16</v>
      </c>
      <c r="C71" s="112">
        <v>38</v>
      </c>
      <c r="D71" s="113" t="s">
        <v>253</v>
      </c>
      <c r="E71" s="114" t="s">
        <v>336</v>
      </c>
      <c r="F71" s="115">
        <v>18</v>
      </c>
      <c r="G71" s="116">
        <v>0.01986111</v>
      </c>
      <c r="H71" s="117"/>
      <c r="I71" s="118">
        <v>18</v>
      </c>
      <c r="J71" s="119">
        <v>0.03989583</v>
      </c>
      <c r="K71" s="117"/>
      <c r="L71" s="118">
        <v>15</v>
      </c>
      <c r="M71" s="120">
        <v>0.05982638</v>
      </c>
      <c r="N71" s="121"/>
      <c r="O71" s="118">
        <v>12</v>
      </c>
      <c r="P71" s="120">
        <v>0.08009259</v>
      </c>
      <c r="Q71" s="121"/>
      <c r="R71" s="118">
        <v>17</v>
      </c>
      <c r="S71" s="120">
        <v>0.10134259</v>
      </c>
      <c r="T71" s="123"/>
      <c r="U71" s="124"/>
      <c r="V71" s="120"/>
      <c r="W71" s="117"/>
      <c r="X71" s="125"/>
      <c r="Y71" s="120"/>
      <c r="Z71" s="126"/>
    </row>
    <row r="72" spans="2:26" ht="11.25">
      <c r="B72" s="127"/>
      <c r="C72" s="128"/>
      <c r="D72" s="129"/>
      <c r="E72" s="130" t="s">
        <v>33</v>
      </c>
      <c r="F72" s="131"/>
      <c r="G72" s="132"/>
      <c r="H72" s="133"/>
      <c r="I72" s="134">
        <v>19</v>
      </c>
      <c r="J72" s="135">
        <v>0.02003472</v>
      </c>
      <c r="K72" s="133"/>
      <c r="L72" s="134">
        <v>12</v>
      </c>
      <c r="M72" s="135">
        <v>0.01993055</v>
      </c>
      <c r="N72" s="136"/>
      <c r="O72" s="134">
        <v>12</v>
      </c>
      <c r="P72" s="135">
        <v>0.0202662</v>
      </c>
      <c r="Q72" s="133"/>
      <c r="R72" s="134">
        <v>26</v>
      </c>
      <c r="S72" s="135">
        <v>0.02125</v>
      </c>
      <c r="T72" s="140"/>
      <c r="U72" s="49"/>
      <c r="V72" s="135"/>
      <c r="W72" s="136"/>
      <c r="X72" s="141"/>
      <c r="Y72" s="135"/>
      <c r="Z72" s="142"/>
    </row>
    <row r="73" spans="2:27" ht="11.25">
      <c r="B73" s="101"/>
      <c r="C73" s="102"/>
      <c r="D73" s="103"/>
      <c r="E73" s="104" t="s">
        <v>25</v>
      </c>
      <c r="F73" s="105" t="s">
        <v>23</v>
      </c>
      <c r="G73" s="106" t="s">
        <v>23</v>
      </c>
      <c r="H73" s="106" t="s">
        <v>96</v>
      </c>
      <c r="I73" s="108" t="s">
        <v>23</v>
      </c>
      <c r="J73" s="106" t="s">
        <v>23</v>
      </c>
      <c r="K73" s="107" t="s">
        <v>97</v>
      </c>
      <c r="L73" s="108" t="s">
        <v>23</v>
      </c>
      <c r="M73" s="106" t="s">
        <v>23</v>
      </c>
      <c r="N73" s="107" t="s">
        <v>98</v>
      </c>
      <c r="O73" s="108" t="s">
        <v>23</v>
      </c>
      <c r="P73" s="106" t="s">
        <v>23</v>
      </c>
      <c r="Q73" s="107" t="s">
        <v>99</v>
      </c>
      <c r="R73" s="108" t="s">
        <v>23</v>
      </c>
      <c r="S73" s="106" t="s">
        <v>23</v>
      </c>
      <c r="T73" s="109" t="s">
        <v>100</v>
      </c>
      <c r="U73" s="106"/>
      <c r="V73" s="106"/>
      <c r="W73" s="107"/>
      <c r="X73" s="108"/>
      <c r="Y73" s="106"/>
      <c r="Z73" s="109"/>
      <c r="AA73" s="110"/>
    </row>
    <row r="74" spans="2:27" ht="11.25">
      <c r="B74" s="111">
        <v>17</v>
      </c>
      <c r="C74" s="112">
        <v>23</v>
      </c>
      <c r="D74" s="113" t="s">
        <v>101</v>
      </c>
      <c r="E74" s="114" t="s">
        <v>336</v>
      </c>
      <c r="F74" s="115">
        <v>7</v>
      </c>
      <c r="G74" s="116">
        <v>0.01910879</v>
      </c>
      <c r="H74" s="117"/>
      <c r="I74" s="118">
        <v>9</v>
      </c>
      <c r="J74" s="120">
        <v>0.03878472</v>
      </c>
      <c r="K74" s="117"/>
      <c r="L74" s="118">
        <v>13</v>
      </c>
      <c r="M74" s="120">
        <v>0.05939814</v>
      </c>
      <c r="N74" s="121"/>
      <c r="O74" s="118">
        <v>13</v>
      </c>
      <c r="P74" s="120">
        <v>0.08012731</v>
      </c>
      <c r="Q74" s="121"/>
      <c r="R74" s="118">
        <v>18</v>
      </c>
      <c r="S74" s="120">
        <v>0.10136574</v>
      </c>
      <c r="T74" s="123"/>
      <c r="U74" s="124"/>
      <c r="V74" s="120"/>
      <c r="W74" s="117"/>
      <c r="X74" s="125"/>
      <c r="Y74" s="120"/>
      <c r="Z74" s="126"/>
      <c r="AA74" s="110"/>
    </row>
    <row r="75" spans="2:27" ht="11.25">
      <c r="B75" s="127"/>
      <c r="C75" s="128"/>
      <c r="D75" s="129"/>
      <c r="E75" s="130" t="s">
        <v>33</v>
      </c>
      <c r="F75" s="131"/>
      <c r="G75" s="132"/>
      <c r="H75" s="133"/>
      <c r="I75" s="134">
        <v>12</v>
      </c>
      <c r="J75" s="135">
        <v>0.01967592</v>
      </c>
      <c r="K75" s="133"/>
      <c r="L75" s="134">
        <v>20</v>
      </c>
      <c r="M75" s="135">
        <v>0.02061342</v>
      </c>
      <c r="N75" s="136"/>
      <c r="O75" s="134">
        <v>19</v>
      </c>
      <c r="P75" s="135">
        <v>0.02072916</v>
      </c>
      <c r="Q75" s="133"/>
      <c r="R75" s="134">
        <v>25</v>
      </c>
      <c r="S75" s="135">
        <v>0.02123842</v>
      </c>
      <c r="T75" s="140"/>
      <c r="U75" s="49"/>
      <c r="V75" s="135"/>
      <c r="W75" s="136"/>
      <c r="X75" s="141"/>
      <c r="Y75" s="135"/>
      <c r="Z75" s="142"/>
      <c r="AA75" s="110"/>
    </row>
    <row r="76" spans="2:27" ht="11.25">
      <c r="B76" s="101"/>
      <c r="C76" s="102"/>
      <c r="D76" s="103"/>
      <c r="E76" s="104" t="s">
        <v>25</v>
      </c>
      <c r="F76" s="105" t="s">
        <v>23</v>
      </c>
      <c r="G76" s="106" t="s">
        <v>23</v>
      </c>
      <c r="H76" s="106" t="s">
        <v>102</v>
      </c>
      <c r="I76" s="108" t="s">
        <v>23</v>
      </c>
      <c r="J76" s="106" t="s">
        <v>23</v>
      </c>
      <c r="K76" s="107" t="s">
        <v>103</v>
      </c>
      <c r="L76" s="108" t="s">
        <v>23</v>
      </c>
      <c r="M76" s="106" t="s">
        <v>23</v>
      </c>
      <c r="N76" s="107" t="s">
        <v>104</v>
      </c>
      <c r="O76" s="108" t="s">
        <v>23</v>
      </c>
      <c r="P76" s="106" t="s">
        <v>23</v>
      </c>
      <c r="Q76" s="107" t="s">
        <v>105</v>
      </c>
      <c r="R76" s="108" t="s">
        <v>23</v>
      </c>
      <c r="S76" s="106" t="s">
        <v>23</v>
      </c>
      <c r="T76" s="109" t="s">
        <v>106</v>
      </c>
      <c r="U76" s="106"/>
      <c r="V76" s="106"/>
      <c r="W76" s="107"/>
      <c r="X76" s="108"/>
      <c r="Y76" s="106"/>
      <c r="Z76" s="109"/>
      <c r="AA76" s="110"/>
    </row>
    <row r="77" spans="2:27" ht="11.25">
      <c r="B77" s="111">
        <v>18</v>
      </c>
      <c r="C77" s="112">
        <v>21</v>
      </c>
      <c r="D77" s="113" t="s">
        <v>107</v>
      </c>
      <c r="E77" s="114" t="s">
        <v>336</v>
      </c>
      <c r="F77" s="115">
        <v>20</v>
      </c>
      <c r="G77" s="116">
        <v>0.0199537</v>
      </c>
      <c r="H77" s="117"/>
      <c r="I77" s="118">
        <v>19</v>
      </c>
      <c r="J77" s="120">
        <v>0.03998842</v>
      </c>
      <c r="K77" s="117"/>
      <c r="L77" s="118">
        <v>20</v>
      </c>
      <c r="M77" s="120">
        <v>0.06076388</v>
      </c>
      <c r="N77" s="121"/>
      <c r="O77" s="118">
        <v>17</v>
      </c>
      <c r="P77" s="120">
        <v>0.08113425</v>
      </c>
      <c r="Q77" s="121"/>
      <c r="R77" s="118">
        <v>19</v>
      </c>
      <c r="S77" s="120">
        <v>0.1021412</v>
      </c>
      <c r="T77" s="123"/>
      <c r="U77" s="124"/>
      <c r="V77" s="120"/>
      <c r="W77" s="117"/>
      <c r="X77" s="125"/>
      <c r="Y77" s="120"/>
      <c r="Z77" s="126"/>
      <c r="AA77" s="110"/>
    </row>
    <row r="78" spans="2:27" ht="11.25">
      <c r="B78" s="127"/>
      <c r="C78" s="128"/>
      <c r="D78" s="129"/>
      <c r="E78" s="130" t="s">
        <v>33</v>
      </c>
      <c r="F78" s="131"/>
      <c r="G78" s="132"/>
      <c r="H78" s="133"/>
      <c r="I78" s="134">
        <v>19</v>
      </c>
      <c r="J78" s="135">
        <v>0.02003472</v>
      </c>
      <c r="K78" s="133"/>
      <c r="L78" s="134">
        <v>22</v>
      </c>
      <c r="M78" s="135">
        <v>0.02077546</v>
      </c>
      <c r="N78" s="136"/>
      <c r="O78" s="134">
        <v>14</v>
      </c>
      <c r="P78" s="135">
        <v>0.02037037</v>
      </c>
      <c r="Q78" s="133"/>
      <c r="R78" s="134">
        <v>21</v>
      </c>
      <c r="S78" s="135">
        <v>0.02100694</v>
      </c>
      <c r="T78" s="140"/>
      <c r="U78" s="49"/>
      <c r="V78" s="135"/>
      <c r="W78" s="136"/>
      <c r="X78" s="141"/>
      <c r="Y78" s="135"/>
      <c r="Z78" s="142"/>
      <c r="AA78" s="110"/>
    </row>
    <row r="79" spans="2:27" ht="11.25">
      <c r="B79" s="101"/>
      <c r="C79" s="102"/>
      <c r="D79" s="103"/>
      <c r="E79" s="104" t="s">
        <v>25</v>
      </c>
      <c r="F79" s="105" t="s">
        <v>23</v>
      </c>
      <c r="G79" s="106" t="s">
        <v>23</v>
      </c>
      <c r="H79" s="106" t="s">
        <v>108</v>
      </c>
      <c r="I79" s="108" t="s">
        <v>23</v>
      </c>
      <c r="J79" s="106" t="s">
        <v>23</v>
      </c>
      <c r="K79" s="107" t="s">
        <v>109</v>
      </c>
      <c r="L79" s="108" t="s">
        <v>23</v>
      </c>
      <c r="M79" s="106" t="s">
        <v>23</v>
      </c>
      <c r="N79" s="107" t="s">
        <v>110</v>
      </c>
      <c r="O79" s="108" t="s">
        <v>23</v>
      </c>
      <c r="P79" s="106" t="s">
        <v>23</v>
      </c>
      <c r="Q79" s="107" t="s">
        <v>111</v>
      </c>
      <c r="R79" s="108" t="s">
        <v>23</v>
      </c>
      <c r="S79" s="106" t="s">
        <v>23</v>
      </c>
      <c r="T79" s="109" t="s">
        <v>112</v>
      </c>
      <c r="U79" s="106"/>
      <c r="V79" s="106"/>
      <c r="W79" s="107"/>
      <c r="X79" s="108"/>
      <c r="Y79" s="106"/>
      <c r="Z79" s="109"/>
      <c r="AA79" s="110"/>
    </row>
    <row r="80" spans="2:27" ht="11.25">
      <c r="B80" s="111">
        <v>19</v>
      </c>
      <c r="C80" s="112">
        <v>14</v>
      </c>
      <c r="D80" s="113" t="s">
        <v>113</v>
      </c>
      <c r="E80" s="114" t="s">
        <v>40</v>
      </c>
      <c r="F80" s="115">
        <v>23</v>
      </c>
      <c r="G80" s="116">
        <v>0.02001157</v>
      </c>
      <c r="H80" s="117"/>
      <c r="I80" s="118">
        <v>28</v>
      </c>
      <c r="J80" s="120">
        <v>0.04097222</v>
      </c>
      <c r="K80" s="117"/>
      <c r="L80" s="118">
        <v>28</v>
      </c>
      <c r="M80" s="120">
        <v>0.06194444</v>
      </c>
      <c r="N80" s="121"/>
      <c r="O80" s="118">
        <v>25</v>
      </c>
      <c r="P80" s="120">
        <v>0.08194444</v>
      </c>
      <c r="Q80" s="121"/>
      <c r="R80" s="118">
        <v>20</v>
      </c>
      <c r="S80" s="120">
        <v>0.10234953</v>
      </c>
      <c r="T80" s="123"/>
      <c r="U80" s="124"/>
      <c r="V80" s="120"/>
      <c r="W80" s="117"/>
      <c r="X80" s="125"/>
      <c r="Y80" s="120"/>
      <c r="Z80" s="126"/>
      <c r="AA80" s="110"/>
    </row>
    <row r="81" spans="2:27" ht="11.25">
      <c r="B81" s="127"/>
      <c r="C81" s="128"/>
      <c r="D81" s="129"/>
      <c r="E81" s="130" t="s">
        <v>33</v>
      </c>
      <c r="F81" s="131"/>
      <c r="G81" s="132"/>
      <c r="H81" s="133"/>
      <c r="I81" s="134">
        <v>31</v>
      </c>
      <c r="J81" s="135">
        <v>0.02096064</v>
      </c>
      <c r="K81" s="133"/>
      <c r="L81" s="134">
        <v>25</v>
      </c>
      <c r="M81" s="135">
        <v>0.02097222</v>
      </c>
      <c r="N81" s="136"/>
      <c r="O81" s="134">
        <v>9</v>
      </c>
      <c r="P81" s="135">
        <v>0.02</v>
      </c>
      <c r="Q81" s="133"/>
      <c r="R81" s="134">
        <v>15</v>
      </c>
      <c r="S81" s="135">
        <v>0.02040509</v>
      </c>
      <c r="T81" s="140"/>
      <c r="U81" s="49"/>
      <c r="V81" s="135"/>
      <c r="W81" s="136"/>
      <c r="X81" s="141"/>
      <c r="Y81" s="135"/>
      <c r="Z81" s="142"/>
      <c r="AA81" s="110"/>
    </row>
    <row r="82" spans="2:27" ht="11.25">
      <c r="B82" s="101"/>
      <c r="C82" s="102"/>
      <c r="D82" s="103"/>
      <c r="E82" s="104" t="s">
        <v>25</v>
      </c>
      <c r="F82" s="105" t="s">
        <v>23</v>
      </c>
      <c r="G82" s="106" t="s">
        <v>23</v>
      </c>
      <c r="H82" s="106" t="s">
        <v>254</v>
      </c>
      <c r="I82" s="108" t="s">
        <v>23</v>
      </c>
      <c r="J82" s="106" t="s">
        <v>23</v>
      </c>
      <c r="K82" s="107" t="s">
        <v>255</v>
      </c>
      <c r="L82" s="108" t="s">
        <v>23</v>
      </c>
      <c r="M82" s="106" t="s">
        <v>23</v>
      </c>
      <c r="N82" s="107" t="s">
        <v>256</v>
      </c>
      <c r="O82" s="108" t="s">
        <v>23</v>
      </c>
      <c r="P82" s="106" t="s">
        <v>23</v>
      </c>
      <c r="Q82" s="107" t="s">
        <v>257</v>
      </c>
      <c r="R82" s="108" t="s">
        <v>23</v>
      </c>
      <c r="S82" s="106" t="s">
        <v>23</v>
      </c>
      <c r="T82" s="109" t="s">
        <v>258</v>
      </c>
      <c r="U82" s="106"/>
      <c r="V82" s="106"/>
      <c r="W82" s="107"/>
      <c r="X82" s="108"/>
      <c r="Y82" s="106"/>
      <c r="Z82" s="109"/>
      <c r="AA82" s="110"/>
    </row>
    <row r="83" spans="2:27" ht="11.25">
      <c r="B83" s="111">
        <v>20</v>
      </c>
      <c r="C83" s="112">
        <v>30</v>
      </c>
      <c r="D83" s="113" t="s">
        <v>259</v>
      </c>
      <c r="E83" s="114" t="s">
        <v>336</v>
      </c>
      <c r="F83" s="115">
        <v>26</v>
      </c>
      <c r="G83" s="116">
        <v>0.0202662</v>
      </c>
      <c r="H83" s="117"/>
      <c r="I83" s="118">
        <v>20</v>
      </c>
      <c r="J83" s="120">
        <v>0.04003472</v>
      </c>
      <c r="K83" s="117"/>
      <c r="L83" s="118">
        <v>25</v>
      </c>
      <c r="M83" s="120">
        <v>0.06138888</v>
      </c>
      <c r="N83" s="121"/>
      <c r="O83" s="118">
        <v>21</v>
      </c>
      <c r="P83" s="120">
        <v>0.08180555</v>
      </c>
      <c r="Q83" s="121"/>
      <c r="R83" s="118">
        <v>21</v>
      </c>
      <c r="S83" s="120">
        <v>0.10241898</v>
      </c>
      <c r="T83" s="123"/>
      <c r="U83" s="124"/>
      <c r="V83" s="120"/>
      <c r="W83" s="117"/>
      <c r="X83" s="125"/>
      <c r="Y83" s="120"/>
      <c r="Z83" s="126"/>
      <c r="AA83" s="110"/>
    </row>
    <row r="84" spans="2:27" ht="11.25">
      <c r="B84" s="127"/>
      <c r="C84" s="128"/>
      <c r="D84" s="129"/>
      <c r="E84" s="130" t="s">
        <v>33</v>
      </c>
      <c r="F84" s="131"/>
      <c r="G84" s="132"/>
      <c r="H84" s="133"/>
      <c r="I84" s="134">
        <v>14</v>
      </c>
      <c r="J84" s="135">
        <v>0.01976851</v>
      </c>
      <c r="K84" s="133"/>
      <c r="L84" s="134">
        <v>32</v>
      </c>
      <c r="M84" s="135">
        <v>0.02135416</v>
      </c>
      <c r="N84" s="136"/>
      <c r="O84" s="134">
        <v>15</v>
      </c>
      <c r="P84" s="135">
        <v>0.02041666</v>
      </c>
      <c r="Q84" s="133"/>
      <c r="R84" s="134">
        <v>18</v>
      </c>
      <c r="S84" s="135">
        <v>0.02061342</v>
      </c>
      <c r="T84" s="140"/>
      <c r="U84" s="49"/>
      <c r="V84" s="135"/>
      <c r="W84" s="136"/>
      <c r="X84" s="141"/>
      <c r="Y84" s="135"/>
      <c r="Z84" s="142"/>
      <c r="AA84" s="110"/>
    </row>
    <row r="85" spans="2:27" ht="11.25">
      <c r="B85" s="101"/>
      <c r="C85" s="102"/>
      <c r="D85" s="103"/>
      <c r="E85" s="104" t="s">
        <v>25</v>
      </c>
      <c r="F85" s="105" t="s">
        <v>23</v>
      </c>
      <c r="G85" s="106" t="s">
        <v>23</v>
      </c>
      <c r="H85" s="106" t="s">
        <v>114</v>
      </c>
      <c r="I85" s="108" t="s">
        <v>23</v>
      </c>
      <c r="J85" s="106" t="s">
        <v>23</v>
      </c>
      <c r="K85" s="107" t="s">
        <v>115</v>
      </c>
      <c r="L85" s="108" t="s">
        <v>23</v>
      </c>
      <c r="M85" s="106" t="s">
        <v>23</v>
      </c>
      <c r="N85" s="107" t="s">
        <v>116</v>
      </c>
      <c r="O85" s="108" t="s">
        <v>23</v>
      </c>
      <c r="P85" s="106" t="s">
        <v>23</v>
      </c>
      <c r="Q85" s="107" t="s">
        <v>117</v>
      </c>
      <c r="R85" s="108" t="s">
        <v>23</v>
      </c>
      <c r="S85" s="106" t="s">
        <v>23</v>
      </c>
      <c r="T85" s="109" t="s">
        <v>118</v>
      </c>
      <c r="U85" s="106"/>
      <c r="V85" s="106"/>
      <c r="W85" s="107"/>
      <c r="X85" s="108"/>
      <c r="Y85" s="106"/>
      <c r="Z85" s="109"/>
      <c r="AA85" s="110"/>
    </row>
    <row r="86" spans="2:27" ht="11.25">
      <c r="B86" s="111">
        <v>21</v>
      </c>
      <c r="C86" s="112">
        <v>10</v>
      </c>
      <c r="D86" s="113" t="s">
        <v>119</v>
      </c>
      <c r="E86" s="114" t="s">
        <v>40</v>
      </c>
      <c r="F86" s="115">
        <v>17</v>
      </c>
      <c r="G86" s="116">
        <v>0.01982638</v>
      </c>
      <c r="H86" s="117"/>
      <c r="I86" s="118">
        <v>16</v>
      </c>
      <c r="J86" s="119">
        <v>0.0396875</v>
      </c>
      <c r="K86" s="117"/>
      <c r="L86" s="118">
        <v>22</v>
      </c>
      <c r="M86" s="120">
        <v>0.06087962</v>
      </c>
      <c r="N86" s="121"/>
      <c r="O86" s="118">
        <v>26</v>
      </c>
      <c r="P86" s="120">
        <v>0.08210648</v>
      </c>
      <c r="Q86" s="121"/>
      <c r="R86" s="118">
        <v>22</v>
      </c>
      <c r="S86" s="120">
        <v>0.10258101</v>
      </c>
      <c r="T86" s="123"/>
      <c r="U86" s="124"/>
      <c r="V86" s="120"/>
      <c r="W86" s="117"/>
      <c r="X86" s="125"/>
      <c r="Y86" s="120"/>
      <c r="Z86" s="126"/>
      <c r="AA86" s="110"/>
    </row>
    <row r="87" spans="2:27" ht="11.25">
      <c r="B87" s="127"/>
      <c r="C87" s="128"/>
      <c r="D87" s="129"/>
      <c r="E87" s="130" t="s">
        <v>33</v>
      </c>
      <c r="F87" s="131"/>
      <c r="G87" s="132"/>
      <c r="H87" s="133"/>
      <c r="I87" s="134">
        <v>16</v>
      </c>
      <c r="J87" s="135">
        <v>0.01986111</v>
      </c>
      <c r="K87" s="133"/>
      <c r="L87" s="134">
        <v>30</v>
      </c>
      <c r="M87" s="135">
        <v>0.02119212</v>
      </c>
      <c r="N87" s="136"/>
      <c r="O87" s="134">
        <v>30</v>
      </c>
      <c r="P87" s="135">
        <v>0.02122685</v>
      </c>
      <c r="Q87" s="133"/>
      <c r="R87" s="134">
        <v>16</v>
      </c>
      <c r="S87" s="135">
        <v>0.02047453</v>
      </c>
      <c r="T87" s="140"/>
      <c r="U87" s="49"/>
      <c r="V87" s="135"/>
      <c r="W87" s="136"/>
      <c r="X87" s="141"/>
      <c r="Y87" s="135"/>
      <c r="Z87" s="142"/>
      <c r="AA87" s="110"/>
    </row>
    <row r="88" spans="2:27" ht="11.25">
      <c r="B88" s="101"/>
      <c r="C88" s="102"/>
      <c r="D88" s="103"/>
      <c r="E88" s="104" t="s">
        <v>25</v>
      </c>
      <c r="F88" s="105" t="s">
        <v>23</v>
      </c>
      <c r="G88" s="106" t="s">
        <v>23</v>
      </c>
      <c r="H88" s="106" t="s">
        <v>260</v>
      </c>
      <c r="I88" s="108" t="s">
        <v>23</v>
      </c>
      <c r="J88" s="106" t="s">
        <v>23</v>
      </c>
      <c r="K88" s="107" t="s">
        <v>261</v>
      </c>
      <c r="L88" s="108" t="s">
        <v>23</v>
      </c>
      <c r="M88" s="106" t="s">
        <v>23</v>
      </c>
      <c r="N88" s="107" t="s">
        <v>262</v>
      </c>
      <c r="O88" s="187" t="s">
        <v>23</v>
      </c>
      <c r="P88" s="188" t="s">
        <v>23</v>
      </c>
      <c r="Q88" s="189" t="s">
        <v>263</v>
      </c>
      <c r="R88" s="187" t="s">
        <v>23</v>
      </c>
      <c r="S88" s="188" t="s">
        <v>23</v>
      </c>
      <c r="T88" s="190" t="s">
        <v>264</v>
      </c>
      <c r="U88" s="106"/>
      <c r="V88" s="106"/>
      <c r="W88" s="107"/>
      <c r="X88" s="108"/>
      <c r="Y88" s="106"/>
      <c r="Z88" s="109"/>
      <c r="AA88" s="110"/>
    </row>
    <row r="89" spans="2:27" ht="11.25">
      <c r="B89" s="111">
        <v>22</v>
      </c>
      <c r="C89" s="112">
        <v>36</v>
      </c>
      <c r="D89" s="113" t="s">
        <v>265</v>
      </c>
      <c r="E89" s="114" t="s">
        <v>336</v>
      </c>
      <c r="F89" s="115">
        <v>24</v>
      </c>
      <c r="G89" s="116">
        <v>0.02020833</v>
      </c>
      <c r="H89" s="117"/>
      <c r="I89" s="118">
        <v>25</v>
      </c>
      <c r="J89" s="156">
        <v>0.04070601</v>
      </c>
      <c r="K89" s="117"/>
      <c r="L89" s="118">
        <v>23</v>
      </c>
      <c r="M89" s="120">
        <v>0.06090277</v>
      </c>
      <c r="N89" s="121"/>
      <c r="O89" s="191">
        <v>20</v>
      </c>
      <c r="P89" s="192">
        <v>0.08155092</v>
      </c>
      <c r="Q89" s="193"/>
      <c r="R89" s="191">
        <v>23</v>
      </c>
      <c r="S89" s="192">
        <v>0.10270833</v>
      </c>
      <c r="T89" s="194"/>
      <c r="U89" s="124"/>
      <c r="V89" s="120"/>
      <c r="W89" s="117"/>
      <c r="X89" s="125"/>
      <c r="Y89" s="120"/>
      <c r="Z89" s="126"/>
      <c r="AA89" s="110"/>
    </row>
    <row r="90" spans="2:27" ht="11.25">
      <c r="B90" s="127"/>
      <c r="C90" s="128"/>
      <c r="D90" s="129"/>
      <c r="E90" s="130" t="s">
        <v>33</v>
      </c>
      <c r="F90" s="131"/>
      <c r="G90" s="132"/>
      <c r="H90" s="133"/>
      <c r="I90" s="134">
        <v>26</v>
      </c>
      <c r="J90" s="135">
        <v>0.02049768</v>
      </c>
      <c r="K90" s="133"/>
      <c r="L90" s="134">
        <v>16</v>
      </c>
      <c r="M90" s="135">
        <v>0.02019675</v>
      </c>
      <c r="N90" s="136"/>
      <c r="O90" s="195">
        <v>18</v>
      </c>
      <c r="P90" s="196">
        <v>0.02064814</v>
      </c>
      <c r="Q90" s="197"/>
      <c r="R90" s="195">
        <v>22</v>
      </c>
      <c r="S90" s="196">
        <v>0.0211574</v>
      </c>
      <c r="T90" s="198"/>
      <c r="U90" s="49"/>
      <c r="V90" s="135"/>
      <c r="W90" s="136"/>
      <c r="X90" s="141"/>
      <c r="Y90" s="135"/>
      <c r="Z90" s="142"/>
      <c r="AA90" s="110"/>
    </row>
    <row r="91" spans="2:27" ht="11.25">
      <c r="B91" s="101"/>
      <c r="C91" s="102"/>
      <c r="D91" s="103"/>
      <c r="E91" s="104" t="s">
        <v>25</v>
      </c>
      <c r="F91" s="105" t="s">
        <v>23</v>
      </c>
      <c r="G91" s="106" t="s">
        <v>23</v>
      </c>
      <c r="H91" s="106" t="s">
        <v>120</v>
      </c>
      <c r="I91" s="108" t="s">
        <v>23</v>
      </c>
      <c r="J91" s="106" t="s">
        <v>23</v>
      </c>
      <c r="K91" s="107" t="s">
        <v>121</v>
      </c>
      <c r="L91" s="108" t="s">
        <v>23</v>
      </c>
      <c r="M91" s="106" t="s">
        <v>23</v>
      </c>
      <c r="N91" s="107" t="s">
        <v>122</v>
      </c>
      <c r="O91" s="108" t="s">
        <v>23</v>
      </c>
      <c r="P91" s="106" t="s">
        <v>23</v>
      </c>
      <c r="Q91" s="107" t="s">
        <v>123</v>
      </c>
      <c r="R91" s="108" t="s">
        <v>23</v>
      </c>
      <c r="S91" s="106" t="s">
        <v>23</v>
      </c>
      <c r="T91" s="109" t="s">
        <v>124</v>
      </c>
      <c r="U91" s="106"/>
      <c r="V91" s="106"/>
      <c r="W91" s="107"/>
      <c r="X91" s="108"/>
      <c r="Y91" s="106"/>
      <c r="Z91" s="109"/>
      <c r="AA91" s="110"/>
    </row>
    <row r="92" spans="2:27" ht="11.25">
      <c r="B92" s="111">
        <v>23</v>
      </c>
      <c r="C92" s="112">
        <v>3</v>
      </c>
      <c r="D92" s="113" t="s">
        <v>125</v>
      </c>
      <c r="E92" s="114" t="s">
        <v>40</v>
      </c>
      <c r="F92" s="115">
        <v>19</v>
      </c>
      <c r="G92" s="116">
        <v>0.01989583</v>
      </c>
      <c r="H92" s="117"/>
      <c r="I92" s="118">
        <v>24</v>
      </c>
      <c r="J92" s="119">
        <v>0.04046296</v>
      </c>
      <c r="K92" s="117"/>
      <c r="L92" s="118">
        <v>24</v>
      </c>
      <c r="M92" s="120">
        <v>0.06092592</v>
      </c>
      <c r="N92" s="121"/>
      <c r="O92" s="118">
        <v>24</v>
      </c>
      <c r="P92" s="120">
        <v>0.08190972</v>
      </c>
      <c r="Q92" s="121"/>
      <c r="R92" s="118">
        <v>24</v>
      </c>
      <c r="S92" s="120">
        <v>0.10344907</v>
      </c>
      <c r="T92" s="123"/>
      <c r="U92" s="124"/>
      <c r="V92" s="120"/>
      <c r="W92" s="117"/>
      <c r="X92" s="125"/>
      <c r="Y92" s="120"/>
      <c r="Z92" s="126"/>
      <c r="AA92" s="110"/>
    </row>
    <row r="93" spans="2:27" ht="11.25">
      <c r="B93" s="127"/>
      <c r="C93" s="128"/>
      <c r="D93" s="129"/>
      <c r="E93" s="130" t="s">
        <v>33</v>
      </c>
      <c r="F93" s="131"/>
      <c r="G93" s="132"/>
      <c r="H93" s="133"/>
      <c r="I93" s="134">
        <v>27</v>
      </c>
      <c r="J93" s="135">
        <v>0.02056712</v>
      </c>
      <c r="K93" s="133"/>
      <c r="L93" s="134">
        <v>18</v>
      </c>
      <c r="M93" s="135">
        <v>0.02046296</v>
      </c>
      <c r="N93" s="136"/>
      <c r="O93" s="134">
        <v>21</v>
      </c>
      <c r="P93" s="135">
        <v>0.02098379</v>
      </c>
      <c r="Q93" s="133"/>
      <c r="R93" s="134">
        <v>29</v>
      </c>
      <c r="S93" s="135">
        <v>0.02153935</v>
      </c>
      <c r="T93" s="140"/>
      <c r="U93" s="49"/>
      <c r="V93" s="135"/>
      <c r="W93" s="136"/>
      <c r="X93" s="141"/>
      <c r="Y93" s="135"/>
      <c r="Z93" s="142"/>
      <c r="AA93" s="110"/>
    </row>
    <row r="94" spans="2:27" ht="11.25">
      <c r="B94" s="101"/>
      <c r="C94" s="102"/>
      <c r="D94" s="103"/>
      <c r="E94" s="104" t="s">
        <v>25</v>
      </c>
      <c r="F94" s="105" t="s">
        <v>23</v>
      </c>
      <c r="G94" s="106" t="s">
        <v>23</v>
      </c>
      <c r="H94" s="106" t="s">
        <v>126</v>
      </c>
      <c r="I94" s="108" t="s">
        <v>23</v>
      </c>
      <c r="J94" s="106" t="s">
        <v>23</v>
      </c>
      <c r="K94" s="107" t="s">
        <v>127</v>
      </c>
      <c r="L94" s="108" t="s">
        <v>23</v>
      </c>
      <c r="M94" s="106" t="s">
        <v>23</v>
      </c>
      <c r="N94" s="107" t="s">
        <v>128</v>
      </c>
      <c r="O94" s="159" t="s">
        <v>23</v>
      </c>
      <c r="P94" s="186" t="s">
        <v>23</v>
      </c>
      <c r="Q94" s="107" t="s">
        <v>129</v>
      </c>
      <c r="R94" s="159" t="s">
        <v>23</v>
      </c>
      <c r="S94" s="186" t="s">
        <v>23</v>
      </c>
      <c r="T94" s="109" t="s">
        <v>130</v>
      </c>
      <c r="U94" s="106"/>
      <c r="V94" s="106"/>
      <c r="W94" s="107"/>
      <c r="X94" s="108"/>
      <c r="Y94" s="106"/>
      <c r="Z94" s="109"/>
      <c r="AA94" s="110"/>
    </row>
    <row r="95" spans="2:27" ht="11.25">
      <c r="B95" s="111">
        <v>24</v>
      </c>
      <c r="C95" s="112">
        <v>16</v>
      </c>
      <c r="D95" s="113" t="s">
        <v>131</v>
      </c>
      <c r="E95" s="114" t="s">
        <v>40</v>
      </c>
      <c r="F95" s="115">
        <v>21</v>
      </c>
      <c r="G95" s="116">
        <v>0.01996527</v>
      </c>
      <c r="H95" s="117"/>
      <c r="I95" s="118">
        <v>23</v>
      </c>
      <c r="J95" s="120">
        <v>0.0402199</v>
      </c>
      <c r="K95" s="117"/>
      <c r="L95" s="118">
        <v>19</v>
      </c>
      <c r="M95" s="120">
        <v>0.06069444</v>
      </c>
      <c r="N95" s="121"/>
      <c r="O95" s="118">
        <v>19</v>
      </c>
      <c r="P95" s="120">
        <v>0.08125</v>
      </c>
      <c r="Q95" s="121"/>
      <c r="R95" s="118">
        <v>25</v>
      </c>
      <c r="S95" s="120">
        <v>0.10350694</v>
      </c>
      <c r="T95" s="123"/>
      <c r="U95" s="124"/>
      <c r="V95" s="120"/>
      <c r="W95" s="117"/>
      <c r="X95" s="125"/>
      <c r="Y95" s="120"/>
      <c r="Z95" s="126"/>
      <c r="AA95" s="110"/>
    </row>
    <row r="96" spans="2:27" ht="11.25">
      <c r="B96" s="127"/>
      <c r="C96" s="128"/>
      <c r="D96" s="129"/>
      <c r="E96" s="130" t="s">
        <v>33</v>
      </c>
      <c r="F96" s="131"/>
      <c r="G96" s="132"/>
      <c r="H96" s="133"/>
      <c r="I96" s="134">
        <v>23</v>
      </c>
      <c r="J96" s="132">
        <v>0.02025462</v>
      </c>
      <c r="K96" s="133"/>
      <c r="L96" s="134">
        <v>19</v>
      </c>
      <c r="M96" s="135">
        <v>0.02047453</v>
      </c>
      <c r="N96" s="136"/>
      <c r="O96" s="134">
        <v>17</v>
      </c>
      <c r="P96" s="135">
        <v>0.02055555</v>
      </c>
      <c r="Q96" s="133"/>
      <c r="R96" s="134">
        <v>36</v>
      </c>
      <c r="S96" s="135">
        <v>0.02225694</v>
      </c>
      <c r="T96" s="140"/>
      <c r="U96" s="49"/>
      <c r="V96" s="135"/>
      <c r="W96" s="136"/>
      <c r="X96" s="141"/>
      <c r="Y96" s="135"/>
      <c r="Z96" s="142"/>
      <c r="AA96" s="110"/>
    </row>
    <row r="97" spans="2:27" ht="11.25">
      <c r="B97" s="101"/>
      <c r="C97" s="102"/>
      <c r="D97" s="103"/>
      <c r="E97" s="104" t="s">
        <v>25</v>
      </c>
      <c r="F97" s="105" t="s">
        <v>23</v>
      </c>
      <c r="G97" s="106" t="s">
        <v>23</v>
      </c>
      <c r="H97" s="106" t="s">
        <v>266</v>
      </c>
      <c r="I97" s="108" t="s">
        <v>23</v>
      </c>
      <c r="J97" s="106" t="s">
        <v>23</v>
      </c>
      <c r="K97" s="107" t="s">
        <v>267</v>
      </c>
      <c r="L97" s="108" t="s">
        <v>23</v>
      </c>
      <c r="M97" s="106" t="s">
        <v>23</v>
      </c>
      <c r="N97" s="107" t="s">
        <v>268</v>
      </c>
      <c r="O97" s="108" t="s">
        <v>23</v>
      </c>
      <c r="P97" s="106" t="s">
        <v>23</v>
      </c>
      <c r="Q97" s="107" t="s">
        <v>269</v>
      </c>
      <c r="R97" s="108" t="s">
        <v>23</v>
      </c>
      <c r="S97" s="106" t="s">
        <v>23</v>
      </c>
      <c r="T97" s="109" t="s">
        <v>270</v>
      </c>
      <c r="U97" s="106"/>
      <c r="V97" s="106"/>
      <c r="W97" s="107"/>
      <c r="X97" s="108"/>
      <c r="Y97" s="106"/>
      <c r="Z97" s="109"/>
      <c r="AA97" s="110"/>
    </row>
    <row r="98" spans="2:27" ht="11.25">
      <c r="B98" s="111">
        <v>25</v>
      </c>
      <c r="C98" s="112">
        <v>33</v>
      </c>
      <c r="D98" s="113" t="s">
        <v>271</v>
      </c>
      <c r="E98" s="114" t="s">
        <v>336</v>
      </c>
      <c r="F98" s="115">
        <v>16</v>
      </c>
      <c r="G98" s="116">
        <v>0.01971064</v>
      </c>
      <c r="H98" s="117"/>
      <c r="I98" s="118">
        <v>32</v>
      </c>
      <c r="J98" s="119">
        <v>0.04145833</v>
      </c>
      <c r="K98" s="117"/>
      <c r="L98" s="118">
        <v>26</v>
      </c>
      <c r="M98" s="120">
        <v>0.06140046</v>
      </c>
      <c r="N98" s="121"/>
      <c r="O98" s="118">
        <v>27</v>
      </c>
      <c r="P98" s="120">
        <v>0.08353009</v>
      </c>
      <c r="Q98" s="121"/>
      <c r="R98" s="118">
        <v>26</v>
      </c>
      <c r="S98" s="120">
        <v>0.10471064</v>
      </c>
      <c r="T98" s="123"/>
      <c r="U98" s="124"/>
      <c r="V98" s="120"/>
      <c r="W98" s="117"/>
      <c r="X98" s="125"/>
      <c r="Y98" s="120"/>
      <c r="Z98" s="126"/>
      <c r="AA98" s="110"/>
    </row>
    <row r="99" spans="2:27" ht="11.25">
      <c r="B99" s="127"/>
      <c r="C99" s="128"/>
      <c r="D99" s="129"/>
      <c r="E99" s="130" t="s">
        <v>33</v>
      </c>
      <c r="F99" s="131"/>
      <c r="G99" s="132"/>
      <c r="H99" s="133"/>
      <c r="I99" s="134">
        <v>39</v>
      </c>
      <c r="J99" s="135">
        <v>0.02174768</v>
      </c>
      <c r="K99" s="133"/>
      <c r="L99" s="134">
        <v>13</v>
      </c>
      <c r="M99" s="135">
        <v>0.01994212</v>
      </c>
      <c r="N99" s="136"/>
      <c r="O99" s="134">
        <v>34</v>
      </c>
      <c r="P99" s="135">
        <v>0.02212962</v>
      </c>
      <c r="Q99" s="133"/>
      <c r="R99" s="134">
        <v>23</v>
      </c>
      <c r="S99" s="135">
        <v>0.02118055</v>
      </c>
      <c r="T99" s="140"/>
      <c r="U99" s="49"/>
      <c r="V99" s="135"/>
      <c r="W99" s="136"/>
      <c r="X99" s="141"/>
      <c r="Y99" s="135"/>
      <c r="Z99" s="142"/>
      <c r="AA99" s="110"/>
    </row>
    <row r="100" spans="2:27" ht="11.25">
      <c r="B100" s="101"/>
      <c r="C100" s="102"/>
      <c r="D100" s="103"/>
      <c r="E100" s="104" t="s">
        <v>25</v>
      </c>
      <c r="F100" s="105" t="s">
        <v>23</v>
      </c>
      <c r="G100" s="106" t="s">
        <v>23</v>
      </c>
      <c r="H100" s="106" t="s">
        <v>34</v>
      </c>
      <c r="I100" s="108" t="s">
        <v>23</v>
      </c>
      <c r="J100" s="106" t="s">
        <v>23</v>
      </c>
      <c r="K100" s="107" t="s">
        <v>35</v>
      </c>
      <c r="L100" s="108" t="s">
        <v>23</v>
      </c>
      <c r="M100" s="106" t="s">
        <v>23</v>
      </c>
      <c r="N100" s="107" t="s">
        <v>36</v>
      </c>
      <c r="O100" s="108" t="s">
        <v>23</v>
      </c>
      <c r="P100" s="106" t="s">
        <v>23</v>
      </c>
      <c r="Q100" s="107" t="s">
        <v>37</v>
      </c>
      <c r="R100" s="108" t="s">
        <v>23</v>
      </c>
      <c r="S100" s="106" t="s">
        <v>23</v>
      </c>
      <c r="T100" s="109" t="s">
        <v>38</v>
      </c>
      <c r="U100" s="106"/>
      <c r="V100" s="106"/>
      <c r="W100" s="107"/>
      <c r="X100" s="108"/>
      <c r="Y100" s="106"/>
      <c r="Z100" s="109"/>
      <c r="AA100" s="110"/>
    </row>
    <row r="101" spans="2:27" ht="11.25">
      <c r="B101" s="111">
        <v>26</v>
      </c>
      <c r="C101" s="112">
        <v>2</v>
      </c>
      <c r="D101" s="113" t="s">
        <v>39</v>
      </c>
      <c r="E101" s="114" t="s">
        <v>40</v>
      </c>
      <c r="F101" s="115">
        <v>31</v>
      </c>
      <c r="G101" s="116">
        <v>0.02103009</v>
      </c>
      <c r="H101" s="117"/>
      <c r="I101" s="118">
        <v>26</v>
      </c>
      <c r="J101" s="119">
        <v>0.04079861</v>
      </c>
      <c r="K101" s="117"/>
      <c r="L101" s="118">
        <v>21</v>
      </c>
      <c r="M101" s="120">
        <v>0.06078703</v>
      </c>
      <c r="N101" s="121"/>
      <c r="O101" s="118">
        <v>23</v>
      </c>
      <c r="P101" s="120">
        <v>0.08188657</v>
      </c>
      <c r="Q101" s="121"/>
      <c r="R101" s="118">
        <v>27</v>
      </c>
      <c r="S101" s="120">
        <v>0.10597222</v>
      </c>
      <c r="T101" s="123"/>
      <c r="U101" s="124"/>
      <c r="V101" s="120"/>
      <c r="W101" s="117"/>
      <c r="X101" s="125"/>
      <c r="Y101" s="120"/>
      <c r="Z101" s="126"/>
      <c r="AA101" s="110"/>
    </row>
    <row r="102" spans="2:27" ht="11.25">
      <c r="B102" s="127"/>
      <c r="C102" s="128"/>
      <c r="D102" s="129"/>
      <c r="E102" s="130" t="s">
        <v>33</v>
      </c>
      <c r="F102" s="131"/>
      <c r="G102" s="132"/>
      <c r="H102" s="133"/>
      <c r="I102" s="134">
        <v>14</v>
      </c>
      <c r="J102" s="135">
        <v>0.01976851</v>
      </c>
      <c r="K102" s="133"/>
      <c r="L102" s="134">
        <v>15</v>
      </c>
      <c r="M102" s="135">
        <v>0.01998842</v>
      </c>
      <c r="N102" s="136"/>
      <c r="O102" s="134">
        <v>24</v>
      </c>
      <c r="P102" s="135">
        <v>0.02109953</v>
      </c>
      <c r="Q102" s="133"/>
      <c r="R102" s="134">
        <v>39</v>
      </c>
      <c r="S102" s="135">
        <v>0.02408564</v>
      </c>
      <c r="T102" s="140"/>
      <c r="U102" s="49"/>
      <c r="V102" s="135"/>
      <c r="W102" s="136"/>
      <c r="X102" s="141"/>
      <c r="Y102" s="135"/>
      <c r="Z102" s="142"/>
      <c r="AA102" s="110"/>
    </row>
    <row r="103" spans="2:27" ht="11.25">
      <c r="B103" s="101"/>
      <c r="C103" s="102"/>
      <c r="D103" s="103"/>
      <c r="E103" s="104" t="s">
        <v>25</v>
      </c>
      <c r="F103" s="105" t="s">
        <v>23</v>
      </c>
      <c r="G103" s="106" t="s">
        <v>23</v>
      </c>
      <c r="H103" s="106" t="s">
        <v>132</v>
      </c>
      <c r="I103" s="108" t="s">
        <v>23</v>
      </c>
      <c r="J103" s="106" t="s">
        <v>23</v>
      </c>
      <c r="K103" s="107" t="s">
        <v>133</v>
      </c>
      <c r="L103" s="108" t="s">
        <v>23</v>
      </c>
      <c r="M103" s="106" t="s">
        <v>23</v>
      </c>
      <c r="N103" s="107" t="s">
        <v>134</v>
      </c>
      <c r="O103" s="108" t="s">
        <v>23</v>
      </c>
      <c r="P103" s="106" t="s">
        <v>23</v>
      </c>
      <c r="Q103" s="107" t="s">
        <v>135</v>
      </c>
      <c r="R103" s="108" t="s">
        <v>23</v>
      </c>
      <c r="S103" s="106" t="s">
        <v>23</v>
      </c>
      <c r="T103" s="109" t="s">
        <v>136</v>
      </c>
      <c r="U103" s="106"/>
      <c r="V103" s="106"/>
      <c r="W103" s="107"/>
      <c r="X103" s="108"/>
      <c r="Y103" s="106"/>
      <c r="Z103" s="109"/>
      <c r="AA103" s="110"/>
    </row>
    <row r="104" spans="2:27" ht="11.25">
      <c r="B104" s="111">
        <v>27</v>
      </c>
      <c r="C104" s="112">
        <v>19</v>
      </c>
      <c r="D104" s="113" t="s">
        <v>137</v>
      </c>
      <c r="E104" s="114" t="s">
        <v>40</v>
      </c>
      <c r="F104" s="115">
        <v>34</v>
      </c>
      <c r="G104" s="116">
        <v>0.02125</v>
      </c>
      <c r="H104" s="117"/>
      <c r="I104" s="118">
        <v>33</v>
      </c>
      <c r="J104" s="119">
        <v>0.04248842</v>
      </c>
      <c r="K104" s="117"/>
      <c r="L104" s="118">
        <v>33</v>
      </c>
      <c r="M104" s="120">
        <v>0.06372685</v>
      </c>
      <c r="N104" s="121"/>
      <c r="O104" s="118">
        <v>32</v>
      </c>
      <c r="P104" s="120">
        <v>0.08493055</v>
      </c>
      <c r="Q104" s="121"/>
      <c r="R104" s="118">
        <v>28</v>
      </c>
      <c r="S104" s="120">
        <v>0.10622685</v>
      </c>
      <c r="T104" s="123"/>
      <c r="U104" s="124"/>
      <c r="V104" s="120"/>
      <c r="W104" s="117"/>
      <c r="X104" s="125"/>
      <c r="Y104" s="120"/>
      <c r="Z104" s="126"/>
      <c r="AA104" s="110"/>
    </row>
    <row r="105" spans="2:27" ht="11.25">
      <c r="B105" s="127"/>
      <c r="C105" s="128"/>
      <c r="D105" s="129"/>
      <c r="E105" s="130" t="s">
        <v>33</v>
      </c>
      <c r="F105" s="131"/>
      <c r="G105" s="132"/>
      <c r="H105" s="133"/>
      <c r="I105" s="134">
        <v>36</v>
      </c>
      <c r="J105" s="135">
        <v>0.02123842</v>
      </c>
      <c r="K105" s="133"/>
      <c r="L105" s="134">
        <v>31</v>
      </c>
      <c r="M105" s="135">
        <v>0.02123842</v>
      </c>
      <c r="N105" s="136"/>
      <c r="O105" s="134">
        <v>28</v>
      </c>
      <c r="P105" s="135">
        <v>0.0212037</v>
      </c>
      <c r="Q105" s="133"/>
      <c r="R105" s="134">
        <v>28</v>
      </c>
      <c r="S105" s="135">
        <v>0.02129629</v>
      </c>
      <c r="T105" s="140"/>
      <c r="U105" s="49"/>
      <c r="V105" s="135"/>
      <c r="W105" s="136"/>
      <c r="X105" s="141"/>
      <c r="Y105" s="135"/>
      <c r="Z105" s="142"/>
      <c r="AA105" s="110"/>
    </row>
    <row r="106" spans="2:27" ht="11.25">
      <c r="B106" s="101"/>
      <c r="C106" s="102"/>
      <c r="D106" s="103"/>
      <c r="E106" s="104" t="s">
        <v>25</v>
      </c>
      <c r="F106" s="105" t="s">
        <v>23</v>
      </c>
      <c r="G106" s="106" t="s">
        <v>23</v>
      </c>
      <c r="H106" s="106" t="s">
        <v>138</v>
      </c>
      <c r="I106" s="108" t="s">
        <v>23</v>
      </c>
      <c r="J106" s="106" t="s">
        <v>23</v>
      </c>
      <c r="K106" s="107" t="s">
        <v>139</v>
      </c>
      <c r="L106" s="108" t="s">
        <v>23</v>
      </c>
      <c r="M106" s="106" t="s">
        <v>23</v>
      </c>
      <c r="N106" s="107" t="s">
        <v>140</v>
      </c>
      <c r="O106" s="108" t="s">
        <v>23</v>
      </c>
      <c r="P106" s="106" t="s">
        <v>23</v>
      </c>
      <c r="Q106" s="107" t="s">
        <v>141</v>
      </c>
      <c r="R106" s="108" t="s">
        <v>23</v>
      </c>
      <c r="S106" s="106" t="s">
        <v>23</v>
      </c>
      <c r="T106" s="109" t="s">
        <v>142</v>
      </c>
      <c r="U106" s="106"/>
      <c r="V106" s="106"/>
      <c r="W106" s="107"/>
      <c r="X106" s="108"/>
      <c r="Y106" s="106"/>
      <c r="Z106" s="109"/>
      <c r="AA106" s="110"/>
    </row>
    <row r="107" spans="2:27" ht="11.25">
      <c r="B107" s="111">
        <v>28</v>
      </c>
      <c r="C107" s="112">
        <v>8</v>
      </c>
      <c r="D107" s="113" t="s">
        <v>143</v>
      </c>
      <c r="E107" s="114" t="s">
        <v>40</v>
      </c>
      <c r="F107" s="115">
        <v>40</v>
      </c>
      <c r="G107" s="116">
        <v>0.02211805</v>
      </c>
      <c r="H107" s="117"/>
      <c r="I107" s="118">
        <v>37</v>
      </c>
      <c r="J107" s="119">
        <v>0.04290509</v>
      </c>
      <c r="K107" s="117"/>
      <c r="L107" s="118">
        <v>35</v>
      </c>
      <c r="M107" s="120">
        <v>0.06440972</v>
      </c>
      <c r="N107" s="121"/>
      <c r="O107" s="118">
        <v>31</v>
      </c>
      <c r="P107" s="120">
        <v>0.08488425</v>
      </c>
      <c r="Q107" s="121"/>
      <c r="R107" s="118">
        <v>29</v>
      </c>
      <c r="S107" s="120">
        <v>0.10671296</v>
      </c>
      <c r="T107" s="123"/>
      <c r="U107" s="124"/>
      <c r="V107" s="120"/>
      <c r="W107" s="117"/>
      <c r="X107" s="125"/>
      <c r="Y107" s="120"/>
      <c r="Z107" s="126"/>
      <c r="AA107" s="110"/>
    </row>
    <row r="108" spans="2:27" ht="11.25">
      <c r="B108" s="127"/>
      <c r="C108" s="128"/>
      <c r="D108" s="129"/>
      <c r="E108" s="130" t="s">
        <v>33</v>
      </c>
      <c r="F108" s="131"/>
      <c r="G108" s="132"/>
      <c r="H108" s="133"/>
      <c r="I108" s="134">
        <v>30</v>
      </c>
      <c r="J108" s="135">
        <v>0.02078703</v>
      </c>
      <c r="K108" s="133"/>
      <c r="L108" s="134">
        <v>33</v>
      </c>
      <c r="M108" s="135">
        <v>0.02150462</v>
      </c>
      <c r="N108" s="136"/>
      <c r="O108" s="134">
        <v>16</v>
      </c>
      <c r="P108" s="135">
        <v>0.02047453</v>
      </c>
      <c r="Q108" s="133"/>
      <c r="R108" s="134">
        <v>30</v>
      </c>
      <c r="S108" s="135">
        <v>0.0218287</v>
      </c>
      <c r="T108" s="140"/>
      <c r="U108" s="49"/>
      <c r="V108" s="135"/>
      <c r="W108" s="136"/>
      <c r="X108" s="141"/>
      <c r="Y108" s="135"/>
      <c r="Z108" s="142"/>
      <c r="AA108" s="110"/>
    </row>
    <row r="109" spans="2:27" ht="11.25">
      <c r="B109" s="101"/>
      <c r="C109" s="102"/>
      <c r="D109" s="103"/>
      <c r="E109" s="104" t="s">
        <v>25</v>
      </c>
      <c r="F109" s="105" t="s">
        <v>23</v>
      </c>
      <c r="G109" s="106" t="s">
        <v>23</v>
      </c>
      <c r="H109" s="106" t="s">
        <v>144</v>
      </c>
      <c r="I109" s="108" t="s">
        <v>23</v>
      </c>
      <c r="J109" s="106" t="s">
        <v>23</v>
      </c>
      <c r="K109" s="107" t="s">
        <v>145</v>
      </c>
      <c r="L109" s="108" t="s">
        <v>23</v>
      </c>
      <c r="M109" s="106" t="s">
        <v>23</v>
      </c>
      <c r="N109" s="107" t="s">
        <v>146</v>
      </c>
      <c r="O109" s="108" t="s">
        <v>23</v>
      </c>
      <c r="P109" s="106" t="s">
        <v>23</v>
      </c>
      <c r="Q109" s="107" t="s">
        <v>147</v>
      </c>
      <c r="R109" s="108" t="s">
        <v>23</v>
      </c>
      <c r="S109" s="106" t="s">
        <v>23</v>
      </c>
      <c r="T109" s="109" t="s">
        <v>148</v>
      </c>
      <c r="U109" s="106"/>
      <c r="V109" s="106"/>
      <c r="W109" s="107"/>
      <c r="X109" s="108"/>
      <c r="Y109" s="106"/>
      <c r="Z109" s="109"/>
      <c r="AA109" s="110"/>
    </row>
    <row r="110" spans="2:27" ht="11.25">
      <c r="B110" s="111">
        <v>29</v>
      </c>
      <c r="C110" s="112">
        <v>15</v>
      </c>
      <c r="D110" s="113" t="s">
        <v>149</v>
      </c>
      <c r="E110" s="114" t="s">
        <v>40</v>
      </c>
      <c r="F110" s="115">
        <v>33</v>
      </c>
      <c r="G110" s="116">
        <v>0.02118055</v>
      </c>
      <c r="H110" s="117"/>
      <c r="I110" s="118">
        <v>31</v>
      </c>
      <c r="J110" s="119">
        <v>0.04143518</v>
      </c>
      <c r="K110" s="117"/>
      <c r="L110" s="118">
        <v>30</v>
      </c>
      <c r="M110" s="120">
        <v>0.06246527</v>
      </c>
      <c r="N110" s="121"/>
      <c r="O110" s="118">
        <v>33</v>
      </c>
      <c r="P110" s="120">
        <v>0.0849537</v>
      </c>
      <c r="Q110" s="121"/>
      <c r="R110" s="118">
        <v>30</v>
      </c>
      <c r="S110" s="120">
        <v>0.10716435</v>
      </c>
      <c r="T110" s="123"/>
      <c r="U110" s="124"/>
      <c r="V110" s="120"/>
      <c r="W110" s="117"/>
      <c r="X110" s="125"/>
      <c r="Y110" s="120"/>
      <c r="Z110" s="126"/>
      <c r="AA110" s="110"/>
    </row>
    <row r="111" spans="2:27" ht="11.25">
      <c r="B111" s="127"/>
      <c r="C111" s="128"/>
      <c r="D111" s="129"/>
      <c r="E111" s="130" t="s">
        <v>33</v>
      </c>
      <c r="F111" s="131"/>
      <c r="G111" s="132"/>
      <c r="H111" s="133"/>
      <c r="I111" s="134">
        <v>23</v>
      </c>
      <c r="J111" s="135">
        <v>0.02025462</v>
      </c>
      <c r="K111" s="133"/>
      <c r="L111" s="134">
        <v>26</v>
      </c>
      <c r="M111" s="135">
        <v>0.02103009</v>
      </c>
      <c r="N111" s="136"/>
      <c r="O111" s="134">
        <v>38</v>
      </c>
      <c r="P111" s="135">
        <v>0.02248842</v>
      </c>
      <c r="Q111" s="133"/>
      <c r="R111" s="134">
        <v>35</v>
      </c>
      <c r="S111" s="135">
        <v>0.02221064</v>
      </c>
      <c r="T111" s="140"/>
      <c r="U111" s="49"/>
      <c r="V111" s="135"/>
      <c r="W111" s="136"/>
      <c r="X111" s="141"/>
      <c r="Y111" s="135"/>
      <c r="Z111" s="142"/>
      <c r="AA111" s="110"/>
    </row>
    <row r="112" spans="2:27" ht="11.25">
      <c r="B112" s="101"/>
      <c r="C112" s="102"/>
      <c r="D112" s="103"/>
      <c r="E112" s="104" t="s">
        <v>25</v>
      </c>
      <c r="F112" s="105" t="s">
        <v>23</v>
      </c>
      <c r="G112" s="106" t="s">
        <v>23</v>
      </c>
      <c r="H112" s="106" t="s">
        <v>272</v>
      </c>
      <c r="I112" s="108" t="s">
        <v>23</v>
      </c>
      <c r="J112" s="106" t="s">
        <v>23</v>
      </c>
      <c r="K112" s="107" t="s">
        <v>273</v>
      </c>
      <c r="L112" s="108" t="s">
        <v>23</v>
      </c>
      <c r="M112" s="106" t="s">
        <v>23</v>
      </c>
      <c r="N112" s="107" t="s">
        <v>274</v>
      </c>
      <c r="O112" s="108" t="s">
        <v>23</v>
      </c>
      <c r="P112" s="106" t="s">
        <v>23</v>
      </c>
      <c r="Q112" s="107" t="s">
        <v>275</v>
      </c>
      <c r="R112" s="108" t="s">
        <v>23</v>
      </c>
      <c r="S112" s="106" t="s">
        <v>23</v>
      </c>
      <c r="T112" s="109" t="s">
        <v>276</v>
      </c>
      <c r="U112" s="106"/>
      <c r="V112" s="106"/>
      <c r="W112" s="107"/>
      <c r="X112" s="108"/>
      <c r="Y112" s="106"/>
      <c r="Z112" s="109"/>
      <c r="AA112" s="110"/>
    </row>
    <row r="113" spans="2:27" ht="11.25">
      <c r="B113" s="111">
        <v>30</v>
      </c>
      <c r="C113" s="112">
        <v>31</v>
      </c>
      <c r="D113" s="113" t="s">
        <v>277</v>
      </c>
      <c r="E113" s="114" t="s">
        <v>336</v>
      </c>
      <c r="F113" s="115">
        <v>37</v>
      </c>
      <c r="G113" s="116">
        <v>0.02145833</v>
      </c>
      <c r="H113" s="117"/>
      <c r="I113" s="118">
        <v>34</v>
      </c>
      <c r="J113" s="119">
        <v>0.04253472</v>
      </c>
      <c r="K113" s="117"/>
      <c r="L113" s="118">
        <v>37</v>
      </c>
      <c r="M113" s="120">
        <v>0.06504629</v>
      </c>
      <c r="N113" s="121"/>
      <c r="O113" s="118">
        <v>35</v>
      </c>
      <c r="P113" s="120">
        <v>0.08626157</v>
      </c>
      <c r="Q113" s="121"/>
      <c r="R113" s="118">
        <v>31</v>
      </c>
      <c r="S113" s="120">
        <v>0.10751157</v>
      </c>
      <c r="T113" s="123"/>
      <c r="U113" s="124"/>
      <c r="V113" s="120"/>
      <c r="W113" s="117"/>
      <c r="X113" s="125"/>
      <c r="Y113" s="120"/>
      <c r="Z113" s="126"/>
      <c r="AA113" s="110"/>
    </row>
    <row r="114" spans="2:27" ht="11.25">
      <c r="B114" s="127"/>
      <c r="C114" s="128"/>
      <c r="D114" s="129"/>
      <c r="E114" s="130" t="s">
        <v>33</v>
      </c>
      <c r="F114" s="131"/>
      <c r="G114" s="132"/>
      <c r="H114" s="133"/>
      <c r="I114" s="134">
        <v>32</v>
      </c>
      <c r="J114" s="135">
        <v>0.02107638</v>
      </c>
      <c r="K114" s="133"/>
      <c r="L114" s="134">
        <v>40</v>
      </c>
      <c r="M114" s="135">
        <v>0.02251157</v>
      </c>
      <c r="N114" s="136"/>
      <c r="O114" s="134">
        <v>29</v>
      </c>
      <c r="P114" s="135">
        <v>0.02121527</v>
      </c>
      <c r="Q114" s="133"/>
      <c r="R114" s="134">
        <v>26</v>
      </c>
      <c r="S114" s="135">
        <v>0.02125</v>
      </c>
      <c r="T114" s="140"/>
      <c r="U114" s="49"/>
      <c r="V114" s="135"/>
      <c r="W114" s="136"/>
      <c r="X114" s="141"/>
      <c r="Y114" s="135"/>
      <c r="Z114" s="142"/>
      <c r="AA114" s="110"/>
    </row>
    <row r="115" spans="2:27" ht="11.25">
      <c r="B115" s="101"/>
      <c r="C115" s="102"/>
      <c r="D115" s="103"/>
      <c r="E115" s="104" t="s">
        <v>25</v>
      </c>
      <c r="F115" s="105" t="s">
        <v>23</v>
      </c>
      <c r="G115" s="106" t="s">
        <v>23</v>
      </c>
      <c r="H115" s="106" t="s">
        <v>150</v>
      </c>
      <c r="I115" s="108" t="s">
        <v>23</v>
      </c>
      <c r="J115" s="106" t="s">
        <v>23</v>
      </c>
      <c r="K115" s="107" t="s">
        <v>151</v>
      </c>
      <c r="L115" s="108" t="s">
        <v>23</v>
      </c>
      <c r="M115" s="106" t="s">
        <v>23</v>
      </c>
      <c r="N115" s="107" t="s">
        <v>152</v>
      </c>
      <c r="O115" s="108" t="s">
        <v>23</v>
      </c>
      <c r="P115" s="106" t="s">
        <v>23</v>
      </c>
      <c r="Q115" s="107" t="s">
        <v>153</v>
      </c>
      <c r="R115" s="108" t="s">
        <v>23</v>
      </c>
      <c r="S115" s="106" t="s">
        <v>23</v>
      </c>
      <c r="T115" s="109" t="s">
        <v>154</v>
      </c>
      <c r="U115" s="106"/>
      <c r="V115" s="106"/>
      <c r="W115" s="107"/>
      <c r="X115" s="108"/>
      <c r="Y115" s="106"/>
      <c r="Z115" s="109"/>
      <c r="AA115" s="110"/>
    </row>
    <row r="116" spans="2:27" ht="11.25">
      <c r="B116" s="111">
        <v>31</v>
      </c>
      <c r="C116" s="112">
        <v>24</v>
      </c>
      <c r="D116" s="113" t="s">
        <v>155</v>
      </c>
      <c r="E116" s="114" t="s">
        <v>336</v>
      </c>
      <c r="F116" s="115">
        <v>36</v>
      </c>
      <c r="G116" s="116">
        <v>0.02137731</v>
      </c>
      <c r="H116" s="117"/>
      <c r="I116" s="118">
        <v>35</v>
      </c>
      <c r="J116" s="119">
        <v>0.04255787</v>
      </c>
      <c r="K116" s="117"/>
      <c r="L116" s="118">
        <v>31</v>
      </c>
      <c r="M116" s="120">
        <v>0.06333333</v>
      </c>
      <c r="N116" s="121"/>
      <c r="O116" s="118">
        <v>34</v>
      </c>
      <c r="P116" s="120">
        <v>0.08572916</v>
      </c>
      <c r="Q116" s="121"/>
      <c r="R116" s="118">
        <v>32</v>
      </c>
      <c r="S116" s="120">
        <v>0.1077199</v>
      </c>
      <c r="T116" s="123"/>
      <c r="U116" s="124"/>
      <c r="V116" s="120"/>
      <c r="W116" s="117"/>
      <c r="X116" s="125"/>
      <c r="Y116" s="120"/>
      <c r="Z116" s="126"/>
      <c r="AA116" s="110"/>
    </row>
    <row r="117" spans="2:27" ht="11.25">
      <c r="B117" s="127"/>
      <c r="C117" s="128"/>
      <c r="D117" s="129"/>
      <c r="E117" s="130" t="s">
        <v>33</v>
      </c>
      <c r="F117" s="131"/>
      <c r="G117" s="132"/>
      <c r="H117" s="133"/>
      <c r="I117" s="134">
        <v>35</v>
      </c>
      <c r="J117" s="135">
        <v>0.02118055</v>
      </c>
      <c r="K117" s="133"/>
      <c r="L117" s="134">
        <v>22</v>
      </c>
      <c r="M117" s="135">
        <v>0.02077546</v>
      </c>
      <c r="N117" s="136"/>
      <c r="O117" s="134">
        <v>37</v>
      </c>
      <c r="P117" s="135">
        <v>0.02239583</v>
      </c>
      <c r="Q117" s="133"/>
      <c r="R117" s="134">
        <v>34</v>
      </c>
      <c r="S117" s="135">
        <v>0.02199074</v>
      </c>
      <c r="T117" s="140"/>
      <c r="U117" s="49"/>
      <c r="V117" s="135"/>
      <c r="W117" s="136"/>
      <c r="X117" s="141"/>
      <c r="Y117" s="135"/>
      <c r="Z117" s="142"/>
      <c r="AA117" s="110"/>
    </row>
    <row r="118" spans="2:27" ht="11.25">
      <c r="B118" s="101"/>
      <c r="C118" s="102"/>
      <c r="D118" s="103"/>
      <c r="E118" s="104" t="s">
        <v>25</v>
      </c>
      <c r="F118" s="105" t="s">
        <v>23</v>
      </c>
      <c r="G118" s="106" t="s">
        <v>23</v>
      </c>
      <c r="H118" s="106" t="s">
        <v>156</v>
      </c>
      <c r="I118" s="108" t="s">
        <v>23</v>
      </c>
      <c r="J118" s="106" t="s">
        <v>23</v>
      </c>
      <c r="K118" s="107" t="s">
        <v>157</v>
      </c>
      <c r="L118" s="108" t="s">
        <v>23</v>
      </c>
      <c r="M118" s="106" t="s">
        <v>23</v>
      </c>
      <c r="N118" s="107" t="s">
        <v>158</v>
      </c>
      <c r="O118" s="108" t="s">
        <v>23</v>
      </c>
      <c r="P118" s="106" t="s">
        <v>23</v>
      </c>
      <c r="Q118" s="107" t="s">
        <v>159</v>
      </c>
      <c r="R118" s="108" t="s">
        <v>23</v>
      </c>
      <c r="S118" s="106" t="s">
        <v>23</v>
      </c>
      <c r="T118" s="109" t="s">
        <v>160</v>
      </c>
      <c r="U118" s="106"/>
      <c r="V118" s="106"/>
      <c r="W118" s="107"/>
      <c r="X118" s="108"/>
      <c r="Y118" s="106"/>
      <c r="Z118" s="109"/>
      <c r="AA118" s="110"/>
    </row>
    <row r="119" spans="2:27" ht="11.25">
      <c r="B119" s="111">
        <v>32</v>
      </c>
      <c r="C119" s="112">
        <v>13</v>
      </c>
      <c r="D119" s="113" t="s">
        <v>161</v>
      </c>
      <c r="E119" s="114" t="s">
        <v>40</v>
      </c>
      <c r="F119" s="115">
        <v>29</v>
      </c>
      <c r="G119" s="116">
        <v>0.02077546</v>
      </c>
      <c r="H119" s="117"/>
      <c r="I119" s="118">
        <v>29</v>
      </c>
      <c r="J119" s="120">
        <v>0.04119212</v>
      </c>
      <c r="K119" s="117"/>
      <c r="L119" s="118">
        <v>29</v>
      </c>
      <c r="M119" s="120">
        <v>0.06232638</v>
      </c>
      <c r="N119" s="121"/>
      <c r="O119" s="118">
        <v>29</v>
      </c>
      <c r="P119" s="120">
        <v>0.08421296</v>
      </c>
      <c r="Q119" s="121"/>
      <c r="R119" s="118">
        <v>33</v>
      </c>
      <c r="S119" s="120">
        <v>0.10800925</v>
      </c>
      <c r="T119" s="123"/>
      <c r="U119" s="124"/>
      <c r="V119" s="120"/>
      <c r="W119" s="117"/>
      <c r="X119" s="125"/>
      <c r="Y119" s="120"/>
      <c r="Z119" s="126"/>
      <c r="AA119" s="110"/>
    </row>
    <row r="120" spans="2:27" ht="11.25">
      <c r="B120" s="127"/>
      <c r="C120" s="128"/>
      <c r="D120" s="129"/>
      <c r="E120" s="130" t="s">
        <v>33</v>
      </c>
      <c r="F120" s="131"/>
      <c r="G120" s="132"/>
      <c r="H120" s="133"/>
      <c r="I120" s="134">
        <v>25</v>
      </c>
      <c r="J120" s="135">
        <v>0.02041666</v>
      </c>
      <c r="K120" s="133"/>
      <c r="L120" s="134">
        <v>29</v>
      </c>
      <c r="M120" s="135">
        <v>0.02113425</v>
      </c>
      <c r="N120" s="136"/>
      <c r="O120" s="134">
        <v>33</v>
      </c>
      <c r="P120" s="135">
        <v>0.02188657</v>
      </c>
      <c r="Q120" s="133"/>
      <c r="R120" s="134">
        <v>38</v>
      </c>
      <c r="S120" s="135">
        <v>0.02379629</v>
      </c>
      <c r="T120" s="140"/>
      <c r="U120" s="49"/>
      <c r="V120" s="135"/>
      <c r="W120" s="136"/>
      <c r="X120" s="141"/>
      <c r="Y120" s="135"/>
      <c r="Z120" s="142"/>
      <c r="AA120" s="110"/>
    </row>
    <row r="121" spans="2:27" ht="11.25">
      <c r="B121" s="101"/>
      <c r="C121" s="102"/>
      <c r="D121" s="103"/>
      <c r="E121" s="104" t="s">
        <v>25</v>
      </c>
      <c r="F121" s="105" t="s">
        <v>23</v>
      </c>
      <c r="G121" s="106" t="s">
        <v>23</v>
      </c>
      <c r="H121" s="106" t="s">
        <v>162</v>
      </c>
      <c r="I121" s="108" t="s">
        <v>23</v>
      </c>
      <c r="J121" s="106" t="s">
        <v>23</v>
      </c>
      <c r="K121" s="107" t="s">
        <v>163</v>
      </c>
      <c r="L121" s="108" t="s">
        <v>23</v>
      </c>
      <c r="M121" s="106" t="s">
        <v>23</v>
      </c>
      <c r="N121" s="107" t="s">
        <v>164</v>
      </c>
      <c r="O121" s="108" t="s">
        <v>23</v>
      </c>
      <c r="P121" s="106" t="s">
        <v>23</v>
      </c>
      <c r="Q121" s="107" t="s">
        <v>165</v>
      </c>
      <c r="R121" s="108" t="s">
        <v>23</v>
      </c>
      <c r="S121" s="106" t="s">
        <v>23</v>
      </c>
      <c r="T121" s="109" t="s">
        <v>166</v>
      </c>
      <c r="U121" s="106"/>
      <c r="V121" s="106"/>
      <c r="W121" s="107"/>
      <c r="X121" s="108"/>
      <c r="Y121" s="106"/>
      <c r="Z121" s="109"/>
      <c r="AA121" s="110"/>
    </row>
    <row r="122" spans="2:27" ht="11.25">
      <c r="B122" s="111">
        <v>33</v>
      </c>
      <c r="C122" s="112">
        <v>22</v>
      </c>
      <c r="D122" s="113" t="s">
        <v>167</v>
      </c>
      <c r="E122" s="114" t="s">
        <v>336</v>
      </c>
      <c r="F122" s="115">
        <v>35</v>
      </c>
      <c r="G122" s="116">
        <v>0.02133101</v>
      </c>
      <c r="H122" s="117"/>
      <c r="I122" s="118">
        <v>40</v>
      </c>
      <c r="J122" s="119">
        <v>0.04351851</v>
      </c>
      <c r="K122" s="117"/>
      <c r="L122" s="118">
        <v>38</v>
      </c>
      <c r="M122" s="120">
        <v>0.06512731</v>
      </c>
      <c r="N122" s="121"/>
      <c r="O122" s="118">
        <v>37</v>
      </c>
      <c r="P122" s="120">
        <v>0.08688657</v>
      </c>
      <c r="Q122" s="121"/>
      <c r="R122" s="118">
        <v>34</v>
      </c>
      <c r="S122" s="120">
        <v>0.10810185</v>
      </c>
      <c r="T122" s="123"/>
      <c r="U122" s="124"/>
      <c r="V122" s="120"/>
      <c r="W122" s="117"/>
      <c r="X122" s="125"/>
      <c r="Y122" s="120"/>
      <c r="Z122" s="126"/>
      <c r="AA122" s="110"/>
    </row>
    <row r="123" spans="2:27" ht="11.25">
      <c r="B123" s="127"/>
      <c r="C123" s="128"/>
      <c r="D123" s="129"/>
      <c r="E123" s="130" t="s">
        <v>33</v>
      </c>
      <c r="F123" s="131"/>
      <c r="G123" s="132"/>
      <c r="H123" s="133"/>
      <c r="I123" s="134">
        <v>41</v>
      </c>
      <c r="J123" s="135">
        <v>0.0221875</v>
      </c>
      <c r="K123" s="133"/>
      <c r="L123" s="134">
        <v>35</v>
      </c>
      <c r="M123" s="135">
        <v>0.02160879</v>
      </c>
      <c r="N123" s="136"/>
      <c r="O123" s="134">
        <v>31</v>
      </c>
      <c r="P123" s="135">
        <v>0.02175925</v>
      </c>
      <c r="Q123" s="133"/>
      <c r="R123" s="134">
        <v>24</v>
      </c>
      <c r="S123" s="135">
        <v>0.02121527</v>
      </c>
      <c r="T123" s="140"/>
      <c r="U123" s="49"/>
      <c r="V123" s="135"/>
      <c r="W123" s="136"/>
      <c r="X123" s="141"/>
      <c r="Y123" s="135"/>
      <c r="Z123" s="142"/>
      <c r="AA123" s="110"/>
    </row>
    <row r="124" spans="2:27" ht="11.25">
      <c r="B124" s="101"/>
      <c r="C124" s="102"/>
      <c r="D124" s="103"/>
      <c r="E124" s="104" t="s">
        <v>25</v>
      </c>
      <c r="F124" s="105" t="s">
        <v>23</v>
      </c>
      <c r="G124" s="106" t="s">
        <v>23</v>
      </c>
      <c r="H124" s="106" t="s">
        <v>168</v>
      </c>
      <c r="I124" s="108" t="s">
        <v>23</v>
      </c>
      <c r="J124" s="106" t="s">
        <v>23</v>
      </c>
      <c r="K124" s="107" t="s">
        <v>169</v>
      </c>
      <c r="L124" s="108" t="s">
        <v>23</v>
      </c>
      <c r="M124" s="106" t="s">
        <v>23</v>
      </c>
      <c r="N124" s="107" t="s">
        <v>170</v>
      </c>
      <c r="O124" s="108" t="s">
        <v>23</v>
      </c>
      <c r="P124" s="106" t="s">
        <v>23</v>
      </c>
      <c r="Q124" s="107" t="s">
        <v>171</v>
      </c>
      <c r="R124" s="108" t="s">
        <v>23</v>
      </c>
      <c r="S124" s="106" t="s">
        <v>23</v>
      </c>
      <c r="T124" s="109" t="s">
        <v>172</v>
      </c>
      <c r="U124" s="106"/>
      <c r="V124" s="106"/>
      <c r="W124" s="107"/>
      <c r="X124" s="108"/>
      <c r="Y124" s="106"/>
      <c r="Z124" s="109"/>
      <c r="AA124" s="110"/>
    </row>
    <row r="125" spans="2:27" ht="11.25">
      <c r="B125" s="111">
        <v>34</v>
      </c>
      <c r="C125" s="112">
        <v>27</v>
      </c>
      <c r="D125" s="113" t="s">
        <v>173</v>
      </c>
      <c r="E125" s="114" t="s">
        <v>336</v>
      </c>
      <c r="F125" s="115">
        <v>39</v>
      </c>
      <c r="G125" s="116">
        <v>0.021875</v>
      </c>
      <c r="H125" s="117"/>
      <c r="I125" s="118">
        <v>38</v>
      </c>
      <c r="J125" s="119">
        <v>0.04296296</v>
      </c>
      <c r="K125" s="117"/>
      <c r="L125" s="118">
        <v>36</v>
      </c>
      <c r="M125" s="120">
        <v>0.06453703</v>
      </c>
      <c r="N125" s="121"/>
      <c r="O125" s="118">
        <v>39</v>
      </c>
      <c r="P125" s="120">
        <v>0.08730324</v>
      </c>
      <c r="Q125" s="121"/>
      <c r="R125" s="118">
        <v>35</v>
      </c>
      <c r="S125" s="120">
        <v>0.10815972</v>
      </c>
      <c r="T125" s="123"/>
      <c r="U125" s="124"/>
      <c r="V125" s="120"/>
      <c r="W125" s="117"/>
      <c r="X125" s="125"/>
      <c r="Y125" s="120"/>
      <c r="Z125" s="126"/>
      <c r="AA125" s="110"/>
    </row>
    <row r="126" spans="2:27" ht="11.25">
      <c r="B126" s="127"/>
      <c r="C126" s="128"/>
      <c r="D126" s="129"/>
      <c r="E126" s="130" t="s">
        <v>33</v>
      </c>
      <c r="F126" s="131"/>
      <c r="G126" s="132"/>
      <c r="H126" s="133"/>
      <c r="I126" s="134">
        <v>33</v>
      </c>
      <c r="J126" s="135">
        <v>0.02108796</v>
      </c>
      <c r="K126" s="133"/>
      <c r="L126" s="134">
        <v>34</v>
      </c>
      <c r="M126" s="135">
        <v>0.02157407</v>
      </c>
      <c r="N126" s="136"/>
      <c r="O126" s="134">
        <v>40</v>
      </c>
      <c r="P126" s="135">
        <v>0.0227662</v>
      </c>
      <c r="Q126" s="133"/>
      <c r="R126" s="134">
        <v>20</v>
      </c>
      <c r="S126" s="135">
        <v>0.02085648</v>
      </c>
      <c r="T126" s="140"/>
      <c r="U126" s="49"/>
      <c r="V126" s="135"/>
      <c r="W126" s="136"/>
      <c r="X126" s="141"/>
      <c r="Y126" s="135"/>
      <c r="Z126" s="142"/>
      <c r="AA126" s="110"/>
    </row>
    <row r="127" spans="2:27" ht="11.25">
      <c r="B127" s="101"/>
      <c r="C127" s="102"/>
      <c r="D127" s="103"/>
      <c r="E127" s="104" t="s">
        <v>25</v>
      </c>
      <c r="F127" s="105" t="s">
        <v>23</v>
      </c>
      <c r="G127" s="106" t="s">
        <v>23</v>
      </c>
      <c r="H127" s="106" t="s">
        <v>174</v>
      </c>
      <c r="I127" s="108" t="s">
        <v>23</v>
      </c>
      <c r="J127" s="106" t="s">
        <v>23</v>
      </c>
      <c r="K127" s="107" t="s">
        <v>175</v>
      </c>
      <c r="L127" s="108" t="s">
        <v>23</v>
      </c>
      <c r="M127" s="106" t="s">
        <v>23</v>
      </c>
      <c r="N127" s="107" t="s">
        <v>176</v>
      </c>
      <c r="O127" s="108" t="s">
        <v>23</v>
      </c>
      <c r="P127" s="106" t="s">
        <v>23</v>
      </c>
      <c r="Q127" s="107" t="s">
        <v>177</v>
      </c>
      <c r="R127" s="108" t="s">
        <v>23</v>
      </c>
      <c r="S127" s="106" t="s">
        <v>23</v>
      </c>
      <c r="T127" s="109" t="s">
        <v>178</v>
      </c>
      <c r="U127" s="106"/>
      <c r="V127" s="106"/>
      <c r="W127" s="107"/>
      <c r="X127" s="108"/>
      <c r="Y127" s="106"/>
      <c r="Z127" s="109"/>
      <c r="AA127" s="110"/>
    </row>
    <row r="128" spans="2:27" ht="11.25">
      <c r="B128" s="111">
        <v>35</v>
      </c>
      <c r="C128" s="112">
        <v>9</v>
      </c>
      <c r="D128" s="113" t="s">
        <v>179</v>
      </c>
      <c r="E128" s="114" t="s">
        <v>40</v>
      </c>
      <c r="F128" s="115">
        <v>27</v>
      </c>
      <c r="G128" s="116">
        <v>0.02030092</v>
      </c>
      <c r="H128" s="117"/>
      <c r="I128" s="118">
        <v>30</v>
      </c>
      <c r="J128" s="184">
        <v>0.04142361</v>
      </c>
      <c r="K128" s="117"/>
      <c r="L128" s="118">
        <v>32</v>
      </c>
      <c r="M128" s="120">
        <v>0.06361111</v>
      </c>
      <c r="N128" s="121"/>
      <c r="O128" s="118">
        <v>36</v>
      </c>
      <c r="P128" s="120">
        <v>0.08629629</v>
      </c>
      <c r="Q128" s="121"/>
      <c r="R128" s="118">
        <v>36</v>
      </c>
      <c r="S128" s="120">
        <v>0.10885416</v>
      </c>
      <c r="T128" s="123"/>
      <c r="U128" s="124"/>
      <c r="V128" s="120"/>
      <c r="W128" s="117"/>
      <c r="X128" s="125"/>
      <c r="Y128" s="120"/>
      <c r="Z128" s="126"/>
      <c r="AA128" s="110"/>
    </row>
    <row r="129" spans="2:27" ht="11.25">
      <c r="B129" s="127"/>
      <c r="C129" s="128"/>
      <c r="D129" s="129"/>
      <c r="E129" s="130" t="s">
        <v>33</v>
      </c>
      <c r="F129" s="131"/>
      <c r="G129" s="132"/>
      <c r="H129" s="133"/>
      <c r="I129" s="134">
        <v>34</v>
      </c>
      <c r="J129" s="135">
        <v>0.02112268</v>
      </c>
      <c r="K129" s="133"/>
      <c r="L129" s="134">
        <v>38</v>
      </c>
      <c r="M129" s="135">
        <v>0.0221875</v>
      </c>
      <c r="N129" s="136"/>
      <c r="O129" s="134">
        <v>39</v>
      </c>
      <c r="P129" s="135">
        <v>0.02268518</v>
      </c>
      <c r="Q129" s="133"/>
      <c r="R129" s="134">
        <v>37</v>
      </c>
      <c r="S129" s="135">
        <v>0.02255787</v>
      </c>
      <c r="T129" s="140"/>
      <c r="U129" s="49"/>
      <c r="V129" s="135"/>
      <c r="W129" s="136"/>
      <c r="X129" s="141"/>
      <c r="Y129" s="135"/>
      <c r="Z129" s="142"/>
      <c r="AA129" s="110"/>
    </row>
    <row r="130" spans="2:27" ht="11.25">
      <c r="B130" s="101"/>
      <c r="C130" s="102"/>
      <c r="D130" s="103"/>
      <c r="E130" s="104" t="s">
        <v>25</v>
      </c>
      <c r="F130" s="105" t="s">
        <v>23</v>
      </c>
      <c r="G130" s="106" t="s">
        <v>23</v>
      </c>
      <c r="H130" s="106" t="s">
        <v>41</v>
      </c>
      <c r="I130" s="108" t="s">
        <v>23</v>
      </c>
      <c r="J130" s="106" t="s">
        <v>23</v>
      </c>
      <c r="K130" s="107" t="s">
        <v>42</v>
      </c>
      <c r="L130" s="108" t="s">
        <v>23</v>
      </c>
      <c r="M130" s="106" t="s">
        <v>23</v>
      </c>
      <c r="N130" s="107" t="s">
        <v>43</v>
      </c>
      <c r="O130" s="108" t="s">
        <v>23</v>
      </c>
      <c r="P130" s="106" t="s">
        <v>23</v>
      </c>
      <c r="Q130" s="107" t="s">
        <v>44</v>
      </c>
      <c r="R130" s="108" t="s">
        <v>23</v>
      </c>
      <c r="S130" s="106" t="s">
        <v>23</v>
      </c>
      <c r="T130" s="109" t="s">
        <v>45</v>
      </c>
      <c r="U130" s="106"/>
      <c r="V130" s="106"/>
      <c r="W130" s="107"/>
      <c r="X130" s="108"/>
      <c r="Y130" s="106"/>
      <c r="Z130" s="109"/>
      <c r="AA130" s="110"/>
    </row>
    <row r="131" spans="2:27" ht="11.25">
      <c r="B131" s="111">
        <v>36</v>
      </c>
      <c r="C131" s="112">
        <v>61</v>
      </c>
      <c r="D131" s="113" t="s">
        <v>46</v>
      </c>
      <c r="E131" s="114" t="s">
        <v>40</v>
      </c>
      <c r="F131" s="115">
        <v>28</v>
      </c>
      <c r="G131" s="116">
        <v>0.02032407</v>
      </c>
      <c r="H131" s="117"/>
      <c r="I131" s="118">
        <v>21</v>
      </c>
      <c r="J131" s="120">
        <v>0.04008101</v>
      </c>
      <c r="K131" s="117"/>
      <c r="L131" s="118">
        <v>27</v>
      </c>
      <c r="M131" s="120">
        <v>0.06190972</v>
      </c>
      <c r="N131" s="121"/>
      <c r="O131" s="118">
        <v>30</v>
      </c>
      <c r="P131" s="120">
        <v>0.08422453</v>
      </c>
      <c r="Q131" s="121"/>
      <c r="R131" s="118">
        <v>37</v>
      </c>
      <c r="S131" s="120">
        <v>0.10900462</v>
      </c>
      <c r="T131" s="123"/>
      <c r="U131" s="124"/>
      <c r="V131" s="120"/>
      <c r="W131" s="117"/>
      <c r="X131" s="125"/>
      <c r="Y131" s="120"/>
      <c r="Z131" s="126"/>
      <c r="AA131" s="110"/>
    </row>
    <row r="132" spans="2:27" ht="11.25">
      <c r="B132" s="127"/>
      <c r="C132" s="128"/>
      <c r="D132" s="129"/>
      <c r="E132" s="130" t="s">
        <v>33</v>
      </c>
      <c r="F132" s="131"/>
      <c r="G132" s="132"/>
      <c r="H132" s="133"/>
      <c r="I132" s="134">
        <v>13</v>
      </c>
      <c r="J132" s="135">
        <v>0.01975694</v>
      </c>
      <c r="K132" s="133"/>
      <c r="L132" s="134">
        <v>37</v>
      </c>
      <c r="M132" s="135">
        <v>0.0218287</v>
      </c>
      <c r="N132" s="136"/>
      <c r="O132" s="134">
        <v>36</v>
      </c>
      <c r="P132" s="135">
        <v>0.02231481</v>
      </c>
      <c r="Q132" s="133"/>
      <c r="R132" s="134">
        <v>41</v>
      </c>
      <c r="S132" s="135">
        <v>0.02478009</v>
      </c>
      <c r="T132" s="140"/>
      <c r="U132" s="49"/>
      <c r="V132" s="135"/>
      <c r="W132" s="136"/>
      <c r="X132" s="141"/>
      <c r="Y132" s="135"/>
      <c r="Z132" s="142"/>
      <c r="AA132" s="110"/>
    </row>
    <row r="133" spans="2:27" ht="11.25">
      <c r="B133" s="101"/>
      <c r="C133" s="102"/>
      <c r="D133" s="103"/>
      <c r="E133" s="104" t="s">
        <v>25</v>
      </c>
      <c r="F133" s="105" t="s">
        <v>23</v>
      </c>
      <c r="G133" s="106" t="s">
        <v>23</v>
      </c>
      <c r="H133" s="106" t="s">
        <v>180</v>
      </c>
      <c r="I133" s="159" t="s">
        <v>23</v>
      </c>
      <c r="J133" s="106" t="s">
        <v>23</v>
      </c>
      <c r="K133" s="107" t="s">
        <v>181</v>
      </c>
      <c r="L133" s="108" t="s">
        <v>23</v>
      </c>
      <c r="M133" s="106" t="s">
        <v>23</v>
      </c>
      <c r="N133" s="107" t="s">
        <v>182</v>
      </c>
      <c r="O133" s="108" t="s">
        <v>23</v>
      </c>
      <c r="P133" s="106" t="s">
        <v>23</v>
      </c>
      <c r="Q133" s="107" t="s">
        <v>183</v>
      </c>
      <c r="R133" s="108" t="s">
        <v>23</v>
      </c>
      <c r="S133" s="106" t="s">
        <v>23</v>
      </c>
      <c r="T133" s="109" t="s">
        <v>184</v>
      </c>
      <c r="U133" s="106"/>
      <c r="V133" s="106"/>
      <c r="W133" s="107"/>
      <c r="X133" s="108"/>
      <c r="Y133" s="106"/>
      <c r="Z133" s="109"/>
      <c r="AA133" s="110"/>
    </row>
    <row r="134" spans="2:27" ht="11.25">
      <c r="B134" s="111">
        <v>37</v>
      </c>
      <c r="C134" s="112">
        <v>6</v>
      </c>
      <c r="D134" s="113" t="s">
        <v>185</v>
      </c>
      <c r="E134" s="114" t="s">
        <v>40</v>
      </c>
      <c r="F134" s="115">
        <v>41</v>
      </c>
      <c r="G134" s="116">
        <v>0.02277777</v>
      </c>
      <c r="H134" s="117"/>
      <c r="I134" s="118">
        <v>41</v>
      </c>
      <c r="J134" s="119">
        <v>0.04512731</v>
      </c>
      <c r="K134" s="117"/>
      <c r="L134" s="118">
        <v>41</v>
      </c>
      <c r="M134" s="120">
        <v>0.0661574</v>
      </c>
      <c r="N134" s="121"/>
      <c r="O134" s="118">
        <v>38</v>
      </c>
      <c r="P134" s="120">
        <v>0.08717592</v>
      </c>
      <c r="Q134" s="121"/>
      <c r="R134" s="118">
        <v>38</v>
      </c>
      <c r="S134" s="120">
        <v>0.10903935</v>
      </c>
      <c r="T134" s="123"/>
      <c r="U134" s="124"/>
      <c r="V134" s="120"/>
      <c r="W134" s="117"/>
      <c r="X134" s="125"/>
      <c r="Y134" s="120"/>
      <c r="Z134" s="126"/>
      <c r="AA134" s="110"/>
    </row>
    <row r="135" spans="2:27" ht="11.25">
      <c r="B135" s="127"/>
      <c r="C135" s="128"/>
      <c r="D135" s="129"/>
      <c r="E135" s="130" t="s">
        <v>33</v>
      </c>
      <c r="F135" s="131"/>
      <c r="G135" s="132"/>
      <c r="H135" s="133"/>
      <c r="I135" s="134">
        <v>42</v>
      </c>
      <c r="J135" s="135">
        <v>0.02234953</v>
      </c>
      <c r="K135" s="133"/>
      <c r="L135" s="134">
        <v>26</v>
      </c>
      <c r="M135" s="135">
        <v>0.02103009</v>
      </c>
      <c r="N135" s="136"/>
      <c r="O135" s="134">
        <v>23</v>
      </c>
      <c r="P135" s="135">
        <v>0.02101851</v>
      </c>
      <c r="Q135" s="133"/>
      <c r="R135" s="134">
        <v>33</v>
      </c>
      <c r="S135" s="135">
        <v>0.02186342</v>
      </c>
      <c r="T135" s="140"/>
      <c r="U135" s="49"/>
      <c r="V135" s="135"/>
      <c r="W135" s="136"/>
      <c r="X135" s="141"/>
      <c r="Y135" s="135"/>
      <c r="Z135" s="142"/>
      <c r="AA135" s="110"/>
    </row>
    <row r="136" spans="2:27" ht="11.25">
      <c r="B136" s="101"/>
      <c r="C136" s="102"/>
      <c r="D136" s="103"/>
      <c r="E136" s="104" t="s">
        <v>25</v>
      </c>
      <c r="F136" s="105" t="s">
        <v>23</v>
      </c>
      <c r="G136" s="106" t="s">
        <v>23</v>
      </c>
      <c r="H136" s="106" t="s">
        <v>186</v>
      </c>
      <c r="I136" s="108" t="s">
        <v>23</v>
      </c>
      <c r="J136" s="106" t="s">
        <v>23</v>
      </c>
      <c r="K136" s="107" t="s">
        <v>187</v>
      </c>
      <c r="L136" s="108" t="s">
        <v>23</v>
      </c>
      <c r="M136" s="106" t="s">
        <v>23</v>
      </c>
      <c r="N136" s="107" t="s">
        <v>188</v>
      </c>
      <c r="O136" s="108" t="s">
        <v>23</v>
      </c>
      <c r="P136" s="106" t="s">
        <v>23</v>
      </c>
      <c r="Q136" s="107" t="s">
        <v>189</v>
      </c>
      <c r="R136" s="108" t="s">
        <v>23</v>
      </c>
      <c r="S136" s="106" t="s">
        <v>23</v>
      </c>
      <c r="T136" s="109" t="s">
        <v>190</v>
      </c>
      <c r="U136" s="106"/>
      <c r="V136" s="106"/>
      <c r="W136" s="107"/>
      <c r="X136" s="108"/>
      <c r="Y136" s="106"/>
      <c r="Z136" s="109"/>
      <c r="AA136" s="110"/>
    </row>
    <row r="137" spans="2:27" ht="11.25">
      <c r="B137" s="111">
        <v>38</v>
      </c>
      <c r="C137" s="112">
        <v>26</v>
      </c>
      <c r="D137" s="113" t="s">
        <v>191</v>
      </c>
      <c r="E137" s="114" t="s">
        <v>336</v>
      </c>
      <c r="F137" s="115">
        <v>32</v>
      </c>
      <c r="G137" s="116">
        <v>0.02112268</v>
      </c>
      <c r="H137" s="117"/>
      <c r="I137" s="118">
        <v>36</v>
      </c>
      <c r="J137" s="120">
        <v>0.04268518</v>
      </c>
      <c r="K137" s="117"/>
      <c r="L137" s="118">
        <v>34</v>
      </c>
      <c r="M137" s="120">
        <v>0.06431712</v>
      </c>
      <c r="N137" s="121"/>
      <c r="O137" s="118">
        <v>28</v>
      </c>
      <c r="P137" s="120">
        <v>0.08416666</v>
      </c>
      <c r="Q137" s="121"/>
      <c r="R137" s="118">
        <v>39</v>
      </c>
      <c r="S137" s="120">
        <v>0.109375</v>
      </c>
      <c r="T137" s="123"/>
      <c r="U137" s="124"/>
      <c r="V137" s="120"/>
      <c r="W137" s="117"/>
      <c r="X137" s="125"/>
      <c r="Y137" s="120"/>
      <c r="Z137" s="126"/>
      <c r="AA137" s="110"/>
    </row>
    <row r="138" spans="2:27" ht="11.25">
      <c r="B138" s="127"/>
      <c r="C138" s="128"/>
      <c r="D138" s="129"/>
      <c r="E138" s="130" t="s">
        <v>33</v>
      </c>
      <c r="F138" s="131"/>
      <c r="G138" s="132"/>
      <c r="H138" s="133"/>
      <c r="I138" s="134">
        <v>37</v>
      </c>
      <c r="J138" s="135">
        <v>0.0215625</v>
      </c>
      <c r="K138" s="133"/>
      <c r="L138" s="134">
        <v>36</v>
      </c>
      <c r="M138" s="135">
        <v>0.02163194</v>
      </c>
      <c r="N138" s="136"/>
      <c r="O138" s="134">
        <v>6</v>
      </c>
      <c r="P138" s="135">
        <v>0.01984953</v>
      </c>
      <c r="Q138" s="133"/>
      <c r="R138" s="134">
        <v>42</v>
      </c>
      <c r="S138" s="135">
        <v>0.02520833</v>
      </c>
      <c r="T138" s="140"/>
      <c r="U138" s="49"/>
      <c r="V138" s="135"/>
      <c r="W138" s="136"/>
      <c r="X138" s="141"/>
      <c r="Y138" s="135"/>
      <c r="Z138" s="142"/>
      <c r="AA138" s="110"/>
    </row>
    <row r="139" spans="2:27" ht="11.25">
      <c r="B139" s="101"/>
      <c r="C139" s="102"/>
      <c r="D139" s="103"/>
      <c r="E139" s="104" t="s">
        <v>25</v>
      </c>
      <c r="F139" s="105" t="s">
        <v>23</v>
      </c>
      <c r="G139" s="106" t="s">
        <v>23</v>
      </c>
      <c r="H139" s="106" t="s">
        <v>192</v>
      </c>
      <c r="I139" s="108" t="s">
        <v>23</v>
      </c>
      <c r="J139" s="106" t="s">
        <v>23</v>
      </c>
      <c r="K139" s="107" t="s">
        <v>193</v>
      </c>
      <c r="L139" s="108" t="s">
        <v>23</v>
      </c>
      <c r="M139" s="106" t="s">
        <v>23</v>
      </c>
      <c r="N139" s="107" t="s">
        <v>194</v>
      </c>
      <c r="O139" s="108" t="s">
        <v>23</v>
      </c>
      <c r="P139" s="106" t="s">
        <v>23</v>
      </c>
      <c r="Q139" s="107" t="s">
        <v>195</v>
      </c>
      <c r="R139" s="108" t="s">
        <v>23</v>
      </c>
      <c r="S139" s="106" t="s">
        <v>23</v>
      </c>
      <c r="T139" s="109" t="s">
        <v>196</v>
      </c>
      <c r="U139" s="106"/>
      <c r="V139" s="106"/>
      <c r="W139" s="107"/>
      <c r="X139" s="108"/>
      <c r="Y139" s="106"/>
      <c r="Z139" s="109"/>
      <c r="AA139" s="110"/>
    </row>
    <row r="140" spans="2:27" ht="11.25">
      <c r="B140" s="111">
        <v>39</v>
      </c>
      <c r="C140" s="112">
        <v>12</v>
      </c>
      <c r="D140" s="113" t="s">
        <v>197</v>
      </c>
      <c r="E140" s="114" t="s">
        <v>40</v>
      </c>
      <c r="F140" s="115">
        <v>25</v>
      </c>
      <c r="G140" s="116">
        <v>0.02023148</v>
      </c>
      <c r="H140" s="117"/>
      <c r="I140" s="118">
        <v>27</v>
      </c>
      <c r="J140" s="120">
        <v>0.04082175</v>
      </c>
      <c r="K140" s="117"/>
      <c r="L140" s="118">
        <v>39</v>
      </c>
      <c r="M140" s="120">
        <v>0.06541666</v>
      </c>
      <c r="N140" s="121"/>
      <c r="O140" s="118">
        <v>40</v>
      </c>
      <c r="P140" s="120">
        <v>0.08758101</v>
      </c>
      <c r="Q140" s="121"/>
      <c r="R140" s="118">
        <v>40</v>
      </c>
      <c r="S140" s="120">
        <v>0.10940972</v>
      </c>
      <c r="T140" s="123"/>
      <c r="U140" s="124"/>
      <c r="V140" s="120"/>
      <c r="W140" s="117"/>
      <c r="X140" s="125"/>
      <c r="Y140" s="120"/>
      <c r="Z140" s="126"/>
      <c r="AA140" s="110"/>
    </row>
    <row r="141" spans="2:27" ht="11.25">
      <c r="B141" s="127"/>
      <c r="C141" s="128"/>
      <c r="D141" s="129"/>
      <c r="E141" s="130" t="s">
        <v>33</v>
      </c>
      <c r="F141" s="131"/>
      <c r="G141" s="132"/>
      <c r="H141" s="133"/>
      <c r="I141" s="134">
        <v>28</v>
      </c>
      <c r="J141" s="135">
        <v>0.02059027</v>
      </c>
      <c r="K141" s="133"/>
      <c r="L141" s="134">
        <v>42</v>
      </c>
      <c r="M141" s="135">
        <v>0.0245949</v>
      </c>
      <c r="N141" s="136"/>
      <c r="O141" s="134">
        <v>35</v>
      </c>
      <c r="P141" s="135">
        <v>0.02216435</v>
      </c>
      <c r="Q141" s="133"/>
      <c r="R141" s="134">
        <v>30</v>
      </c>
      <c r="S141" s="135">
        <v>0.0218287</v>
      </c>
      <c r="T141" s="140"/>
      <c r="U141" s="49"/>
      <c r="V141" s="135"/>
      <c r="W141" s="136"/>
      <c r="X141" s="141"/>
      <c r="Y141" s="135"/>
      <c r="Z141" s="142"/>
      <c r="AA141" s="110"/>
    </row>
    <row r="142" spans="2:27" ht="11.25">
      <c r="B142" s="101"/>
      <c r="C142" s="102"/>
      <c r="D142" s="103"/>
      <c r="E142" s="104" t="s">
        <v>25</v>
      </c>
      <c r="F142" s="105" t="s">
        <v>23</v>
      </c>
      <c r="G142" s="106" t="s">
        <v>23</v>
      </c>
      <c r="H142" s="106" t="s">
        <v>198</v>
      </c>
      <c r="I142" s="108" t="s">
        <v>23</v>
      </c>
      <c r="J142" s="106" t="s">
        <v>23</v>
      </c>
      <c r="K142" s="107" t="s">
        <v>199</v>
      </c>
      <c r="L142" s="108" t="s">
        <v>23</v>
      </c>
      <c r="M142" s="106" t="s">
        <v>23</v>
      </c>
      <c r="N142" s="107" t="s">
        <v>200</v>
      </c>
      <c r="O142" s="108" t="s">
        <v>23</v>
      </c>
      <c r="P142" s="106" t="s">
        <v>23</v>
      </c>
      <c r="Q142" s="107" t="s">
        <v>201</v>
      </c>
      <c r="R142" s="108" t="s">
        <v>23</v>
      </c>
      <c r="S142" s="106" t="s">
        <v>23</v>
      </c>
      <c r="T142" s="109" t="s">
        <v>202</v>
      </c>
      <c r="U142" s="106"/>
      <c r="V142" s="106"/>
      <c r="W142" s="107"/>
      <c r="X142" s="108"/>
      <c r="Y142" s="106"/>
      <c r="Z142" s="109"/>
      <c r="AA142" s="57"/>
    </row>
    <row r="143" spans="2:26" ht="11.25">
      <c r="B143" s="111">
        <v>40</v>
      </c>
      <c r="C143" s="112">
        <v>17</v>
      </c>
      <c r="D143" s="113" t="s">
        <v>203</v>
      </c>
      <c r="E143" s="114" t="s">
        <v>40</v>
      </c>
      <c r="F143" s="115">
        <v>38</v>
      </c>
      <c r="G143" s="116">
        <v>0.02158564</v>
      </c>
      <c r="H143" s="117"/>
      <c r="I143" s="118">
        <v>39</v>
      </c>
      <c r="J143" s="119">
        <v>0.0434375</v>
      </c>
      <c r="K143" s="117"/>
      <c r="L143" s="118">
        <v>40</v>
      </c>
      <c r="M143" s="120">
        <v>0.06585648</v>
      </c>
      <c r="N143" s="121"/>
      <c r="O143" s="118">
        <v>41</v>
      </c>
      <c r="P143" s="120">
        <v>0.08892361</v>
      </c>
      <c r="Q143" s="121"/>
      <c r="R143" s="118">
        <v>41</v>
      </c>
      <c r="S143" s="120">
        <v>0.11076388</v>
      </c>
      <c r="T143" s="123"/>
      <c r="U143" s="124"/>
      <c r="V143" s="120"/>
      <c r="W143" s="117"/>
      <c r="X143" s="125"/>
      <c r="Y143" s="120"/>
      <c r="Z143" s="126"/>
    </row>
    <row r="144" spans="2:26" ht="11.25">
      <c r="B144" s="127"/>
      <c r="C144" s="128"/>
      <c r="D144" s="129"/>
      <c r="E144" s="130" t="s">
        <v>33</v>
      </c>
      <c r="F144" s="131"/>
      <c r="G144" s="132"/>
      <c r="H144" s="133"/>
      <c r="I144" s="134">
        <v>40</v>
      </c>
      <c r="J144" s="135">
        <v>0.02185185</v>
      </c>
      <c r="K144" s="133"/>
      <c r="L144" s="134">
        <v>39</v>
      </c>
      <c r="M144" s="135">
        <v>0.02241898</v>
      </c>
      <c r="N144" s="136"/>
      <c r="O144" s="134">
        <v>41</v>
      </c>
      <c r="P144" s="135">
        <v>0.02306712</v>
      </c>
      <c r="Q144" s="133"/>
      <c r="R144" s="134">
        <v>32</v>
      </c>
      <c r="S144" s="135">
        <v>0.02184027</v>
      </c>
      <c r="T144" s="140"/>
      <c r="U144" s="49"/>
      <c r="V144" s="135"/>
      <c r="W144" s="136"/>
      <c r="X144" s="141"/>
      <c r="Y144" s="135"/>
      <c r="Z144" s="142"/>
    </row>
    <row r="145" spans="2:27" ht="11.25">
      <c r="B145" s="101"/>
      <c r="C145" s="102"/>
      <c r="D145" s="103"/>
      <c r="E145" s="104" t="s">
        <v>25</v>
      </c>
      <c r="F145" s="105" t="s">
        <v>23</v>
      </c>
      <c r="G145" s="106" t="s">
        <v>23</v>
      </c>
      <c r="H145" s="106" t="s">
        <v>204</v>
      </c>
      <c r="I145" s="108" t="s">
        <v>23</v>
      </c>
      <c r="J145" s="106" t="s">
        <v>23</v>
      </c>
      <c r="K145" s="107" t="s">
        <v>205</v>
      </c>
      <c r="L145" s="108" t="s">
        <v>23</v>
      </c>
      <c r="M145" s="106" t="s">
        <v>23</v>
      </c>
      <c r="N145" s="107" t="s">
        <v>206</v>
      </c>
      <c r="O145" s="108" t="s">
        <v>23</v>
      </c>
      <c r="P145" s="106" t="s">
        <v>23</v>
      </c>
      <c r="Q145" s="107" t="s">
        <v>207</v>
      </c>
      <c r="R145" s="108" t="s">
        <v>23</v>
      </c>
      <c r="S145" s="106" t="s">
        <v>23</v>
      </c>
      <c r="T145" s="109" t="s">
        <v>208</v>
      </c>
      <c r="U145" s="106"/>
      <c r="V145" s="106"/>
      <c r="W145" s="107"/>
      <c r="X145" s="108"/>
      <c r="Y145" s="106"/>
      <c r="Z145" s="109"/>
      <c r="AA145" s="57"/>
    </row>
    <row r="146" spans="2:26" ht="11.25">
      <c r="B146" s="111">
        <v>41</v>
      </c>
      <c r="C146" s="112">
        <v>25</v>
      </c>
      <c r="D146" s="113" t="s">
        <v>209</v>
      </c>
      <c r="E146" s="114" t="s">
        <v>336</v>
      </c>
      <c r="F146" s="115">
        <v>42</v>
      </c>
      <c r="G146" s="116">
        <v>0.02391203</v>
      </c>
      <c r="H146" s="117"/>
      <c r="I146" s="118">
        <v>42</v>
      </c>
      <c r="J146" s="119">
        <v>0.0455324</v>
      </c>
      <c r="K146" s="117"/>
      <c r="L146" s="118">
        <v>42</v>
      </c>
      <c r="M146" s="120">
        <v>0.06886574</v>
      </c>
      <c r="N146" s="121"/>
      <c r="O146" s="118">
        <v>42</v>
      </c>
      <c r="P146" s="120">
        <v>0.09267361</v>
      </c>
      <c r="Q146" s="121"/>
      <c r="R146" s="118">
        <v>42</v>
      </c>
      <c r="S146" s="120">
        <v>0.11730324</v>
      </c>
      <c r="T146" s="123"/>
      <c r="U146" s="124"/>
      <c r="V146" s="120"/>
      <c r="W146" s="117"/>
      <c r="X146" s="125"/>
      <c r="Y146" s="120"/>
      <c r="Z146" s="126"/>
    </row>
    <row r="147" spans="2:26" ht="11.25">
      <c r="B147" s="127"/>
      <c r="C147" s="128"/>
      <c r="D147" s="129"/>
      <c r="E147" s="130" t="s">
        <v>33</v>
      </c>
      <c r="F147" s="131"/>
      <c r="G147" s="132"/>
      <c r="H147" s="133"/>
      <c r="I147" s="134">
        <v>38</v>
      </c>
      <c r="J147" s="135">
        <v>0.02162037</v>
      </c>
      <c r="K147" s="133"/>
      <c r="L147" s="134">
        <v>41</v>
      </c>
      <c r="M147" s="135">
        <v>0.02333333</v>
      </c>
      <c r="N147" s="136"/>
      <c r="O147" s="134">
        <v>42</v>
      </c>
      <c r="P147" s="135">
        <v>0.02380787</v>
      </c>
      <c r="Q147" s="133"/>
      <c r="R147" s="134">
        <v>40</v>
      </c>
      <c r="S147" s="135">
        <v>0.02462962</v>
      </c>
      <c r="T147" s="140"/>
      <c r="U147" s="49"/>
      <c r="V147" s="135"/>
      <c r="W147" s="136"/>
      <c r="X147" s="141"/>
      <c r="Y147" s="135"/>
      <c r="Z147" s="142"/>
    </row>
    <row r="148" spans="2:27" ht="11.25">
      <c r="B148" s="101"/>
      <c r="C148" s="102"/>
      <c r="D148" s="103"/>
      <c r="E148" s="104" t="s">
        <v>25</v>
      </c>
      <c r="F148" s="105" t="s">
        <v>23</v>
      </c>
      <c r="G148" s="106" t="s">
        <v>23</v>
      </c>
      <c r="H148" s="106" t="s">
        <v>337</v>
      </c>
      <c r="I148" s="108" t="s">
        <v>23</v>
      </c>
      <c r="J148" s="106" t="s">
        <v>23</v>
      </c>
      <c r="K148" s="107" t="s">
        <v>338</v>
      </c>
      <c r="L148" s="108" t="s">
        <v>23</v>
      </c>
      <c r="M148" s="106" t="s">
        <v>23</v>
      </c>
      <c r="N148" s="107" t="s">
        <v>339</v>
      </c>
      <c r="O148" s="108" t="s">
        <v>23</v>
      </c>
      <c r="P148" s="106" t="s">
        <v>23</v>
      </c>
      <c r="Q148" s="107" t="s">
        <v>340</v>
      </c>
      <c r="R148" s="108" t="s">
        <v>23</v>
      </c>
      <c r="S148" s="106" t="s">
        <v>23</v>
      </c>
      <c r="T148" s="109" t="s">
        <v>133</v>
      </c>
      <c r="U148" s="106"/>
      <c r="V148" s="106"/>
      <c r="W148" s="107"/>
      <c r="X148" s="108"/>
      <c r="Y148" s="106"/>
      <c r="Z148" s="109"/>
      <c r="AA148" s="110"/>
    </row>
    <row r="149" spans="2:27" ht="11.25">
      <c r="B149" s="111">
        <v>42</v>
      </c>
      <c r="C149" s="112">
        <v>20</v>
      </c>
      <c r="D149" s="113" t="s">
        <v>341</v>
      </c>
      <c r="E149" s="114" t="s">
        <v>336</v>
      </c>
      <c r="F149" s="115">
        <v>43</v>
      </c>
      <c r="G149" s="116">
        <v>0.08333333</v>
      </c>
      <c r="H149" s="117"/>
      <c r="I149" s="118">
        <v>44</v>
      </c>
      <c r="J149" s="120">
        <v>0.12506944</v>
      </c>
      <c r="K149" s="117"/>
      <c r="L149" s="118">
        <v>44</v>
      </c>
      <c r="M149" s="120">
        <v>0.16674768</v>
      </c>
      <c r="N149" s="121"/>
      <c r="O149" s="118">
        <v>44</v>
      </c>
      <c r="P149" s="120">
        <v>0.2084375</v>
      </c>
      <c r="Q149" s="121"/>
      <c r="R149" s="118">
        <v>44</v>
      </c>
      <c r="S149" s="120">
        <v>0.29168981</v>
      </c>
      <c r="T149" s="123"/>
      <c r="U149" s="124"/>
      <c r="V149" s="120"/>
      <c r="W149" s="117"/>
      <c r="X149" s="125"/>
      <c r="Y149" s="120"/>
      <c r="Z149" s="126"/>
      <c r="AA149" s="110"/>
    </row>
    <row r="150" spans="2:27" ht="11.25">
      <c r="B150" s="127"/>
      <c r="C150" s="128"/>
      <c r="D150" s="129"/>
      <c r="E150" s="130" t="s">
        <v>33</v>
      </c>
      <c r="F150" s="131"/>
      <c r="G150" s="132"/>
      <c r="H150" s="133"/>
      <c r="I150" s="134">
        <v>59</v>
      </c>
      <c r="J150" s="135">
        <v>0.04173611</v>
      </c>
      <c r="K150" s="133"/>
      <c r="L150" s="134">
        <v>58</v>
      </c>
      <c r="M150" s="135">
        <v>0.04167824</v>
      </c>
      <c r="N150" s="136"/>
      <c r="O150" s="134">
        <v>57</v>
      </c>
      <c r="P150" s="135">
        <v>0.04168981</v>
      </c>
      <c r="Q150" s="133"/>
      <c r="R150" s="134">
        <v>46</v>
      </c>
      <c r="S150" s="135">
        <v>0.08325231</v>
      </c>
      <c r="T150" s="140"/>
      <c r="U150" s="49"/>
      <c r="V150" s="135"/>
      <c r="W150" s="136"/>
      <c r="X150" s="141"/>
      <c r="Y150" s="135"/>
      <c r="Z150" s="142"/>
      <c r="AA150" s="110"/>
    </row>
    <row r="151" spans="2:27" ht="11.25">
      <c r="B151" s="101"/>
      <c r="C151" s="102"/>
      <c r="D151" s="103"/>
      <c r="E151" s="104" t="s">
        <v>25</v>
      </c>
      <c r="F151" s="105" t="s">
        <v>23</v>
      </c>
      <c r="G151" s="106" t="s">
        <v>23</v>
      </c>
      <c r="H151" s="106" t="s">
        <v>342</v>
      </c>
      <c r="I151" s="108" t="s">
        <v>23</v>
      </c>
      <c r="J151" s="106" t="s">
        <v>23</v>
      </c>
      <c r="K151" s="107" t="s">
        <v>127</v>
      </c>
      <c r="L151" s="108" t="s">
        <v>23</v>
      </c>
      <c r="M151" s="106" t="s">
        <v>23</v>
      </c>
      <c r="N151" s="107" t="s">
        <v>44</v>
      </c>
      <c r="O151" s="108" t="s">
        <v>23</v>
      </c>
      <c r="P151" s="106" t="s">
        <v>23</v>
      </c>
      <c r="Q151" s="107" t="s">
        <v>343</v>
      </c>
      <c r="R151" s="108" t="s">
        <v>23</v>
      </c>
      <c r="S151" s="106" t="s">
        <v>23</v>
      </c>
      <c r="T151" s="109" t="s">
        <v>198</v>
      </c>
      <c r="U151" s="106"/>
      <c r="V151" s="106"/>
      <c r="W151" s="107"/>
      <c r="X151" s="108"/>
      <c r="Y151" s="106"/>
      <c r="Z151" s="109"/>
      <c r="AA151" s="110"/>
    </row>
    <row r="152" spans="2:27" ht="11.25">
      <c r="B152" s="111">
        <v>43</v>
      </c>
      <c r="C152" s="112">
        <v>14</v>
      </c>
      <c r="D152" s="113" t="s">
        <v>344</v>
      </c>
      <c r="E152" s="114" t="s">
        <v>40</v>
      </c>
      <c r="F152" s="115">
        <v>44</v>
      </c>
      <c r="G152" s="116">
        <v>0.02165509</v>
      </c>
      <c r="H152" s="117"/>
      <c r="I152" s="118">
        <v>41</v>
      </c>
      <c r="J152" s="120">
        <v>0.04230324</v>
      </c>
      <c r="K152" s="117"/>
      <c r="L152" s="118">
        <v>45</v>
      </c>
      <c r="M152" s="120">
        <v>0.0652662</v>
      </c>
      <c r="N152" s="121"/>
      <c r="O152" s="118">
        <v>46</v>
      </c>
      <c r="P152" s="120">
        <v>0.08798611</v>
      </c>
      <c r="Q152" s="121"/>
      <c r="R152" s="118">
        <v>43</v>
      </c>
      <c r="S152" s="120">
        <v>0.1095949</v>
      </c>
      <c r="T152" s="123"/>
      <c r="U152" s="124"/>
      <c r="V152" s="120"/>
      <c r="W152" s="117"/>
      <c r="X152" s="125"/>
      <c r="Y152" s="120"/>
      <c r="Z152" s="126"/>
      <c r="AA152" s="110"/>
    </row>
    <row r="153" spans="2:27" ht="11.25">
      <c r="B153" s="127"/>
      <c r="C153" s="128"/>
      <c r="D153" s="129"/>
      <c r="E153" s="130" t="s">
        <v>33</v>
      </c>
      <c r="F153" s="131"/>
      <c r="G153" s="132"/>
      <c r="H153" s="133"/>
      <c r="I153" s="134">
        <v>34</v>
      </c>
      <c r="J153" s="135">
        <v>0.02064814</v>
      </c>
      <c r="K153" s="133"/>
      <c r="L153" s="134">
        <v>45</v>
      </c>
      <c r="M153" s="135">
        <v>0.02296296</v>
      </c>
      <c r="N153" s="136"/>
      <c r="O153" s="134">
        <v>47</v>
      </c>
      <c r="P153" s="135">
        <v>0.0227199</v>
      </c>
      <c r="Q153" s="133"/>
      <c r="R153" s="134">
        <v>34</v>
      </c>
      <c r="S153" s="135">
        <v>0.02160879</v>
      </c>
      <c r="T153" s="140"/>
      <c r="U153" s="49"/>
      <c r="V153" s="135"/>
      <c r="W153" s="136"/>
      <c r="X153" s="141"/>
      <c r="Y153" s="135"/>
      <c r="Z153" s="142"/>
      <c r="AA153" s="110"/>
    </row>
    <row r="154" spans="2:27" ht="11.25">
      <c r="B154" s="101"/>
      <c r="C154" s="102"/>
      <c r="D154" s="103"/>
      <c r="E154" s="104" t="s">
        <v>25</v>
      </c>
      <c r="F154" s="105" t="s">
        <v>23</v>
      </c>
      <c r="G154" s="106" t="s">
        <v>23</v>
      </c>
      <c r="H154" s="106" t="s">
        <v>345</v>
      </c>
      <c r="I154" s="108" t="s">
        <v>23</v>
      </c>
      <c r="J154" s="106" t="s">
        <v>23</v>
      </c>
      <c r="K154" s="107" t="s">
        <v>346</v>
      </c>
      <c r="L154" s="108" t="s">
        <v>23</v>
      </c>
      <c r="M154" s="106" t="s">
        <v>23</v>
      </c>
      <c r="N154" s="107" t="s">
        <v>140</v>
      </c>
      <c r="O154" s="108" t="s">
        <v>23</v>
      </c>
      <c r="P154" s="106" t="s">
        <v>23</v>
      </c>
      <c r="Q154" s="107" t="s">
        <v>347</v>
      </c>
      <c r="R154" s="108" t="s">
        <v>23</v>
      </c>
      <c r="S154" s="106" t="s">
        <v>23</v>
      </c>
      <c r="T154" s="109" t="s">
        <v>348</v>
      </c>
      <c r="U154" s="106"/>
      <c r="V154" s="106"/>
      <c r="W154" s="107"/>
      <c r="X154" s="108"/>
      <c r="Y154" s="106"/>
      <c r="Z154" s="109"/>
      <c r="AA154" s="110"/>
    </row>
    <row r="155" spans="2:27" ht="11.25">
      <c r="B155" s="111">
        <v>44</v>
      </c>
      <c r="C155" s="112">
        <v>12</v>
      </c>
      <c r="D155" s="113" t="s">
        <v>349</v>
      </c>
      <c r="E155" s="114" t="s">
        <v>40</v>
      </c>
      <c r="F155" s="115">
        <v>45</v>
      </c>
      <c r="G155" s="116">
        <v>0.0217824</v>
      </c>
      <c r="H155" s="117"/>
      <c r="I155" s="118">
        <v>47</v>
      </c>
      <c r="J155" s="119">
        <v>0.04289351</v>
      </c>
      <c r="K155" s="117"/>
      <c r="L155" s="118">
        <v>43</v>
      </c>
      <c r="M155" s="120">
        <v>0.06461805</v>
      </c>
      <c r="N155" s="121"/>
      <c r="O155" s="118">
        <v>43</v>
      </c>
      <c r="P155" s="120">
        <v>0.08685185</v>
      </c>
      <c r="Q155" s="121"/>
      <c r="R155" s="118">
        <v>44</v>
      </c>
      <c r="S155" s="120">
        <v>0.10988425</v>
      </c>
      <c r="T155" s="123"/>
      <c r="U155" s="124"/>
      <c r="V155" s="120"/>
      <c r="W155" s="117"/>
      <c r="X155" s="125"/>
      <c r="Y155" s="120"/>
      <c r="Z155" s="126"/>
      <c r="AA155" s="110"/>
    </row>
    <row r="156" spans="2:27" ht="11.25">
      <c r="B156" s="127"/>
      <c r="C156" s="128"/>
      <c r="D156" s="129"/>
      <c r="E156" s="130" t="s">
        <v>33</v>
      </c>
      <c r="F156" s="131"/>
      <c r="G156" s="132"/>
      <c r="H156" s="133"/>
      <c r="I156" s="134">
        <v>42</v>
      </c>
      <c r="J156" s="135">
        <v>0.02111111</v>
      </c>
      <c r="K156" s="133"/>
      <c r="L156" s="134">
        <v>41</v>
      </c>
      <c r="M156" s="135">
        <v>0.02172453</v>
      </c>
      <c r="N156" s="136"/>
      <c r="O156" s="134">
        <v>41</v>
      </c>
      <c r="P156" s="135">
        <v>0.02223379</v>
      </c>
      <c r="Q156" s="133"/>
      <c r="R156" s="134">
        <v>45</v>
      </c>
      <c r="S156" s="135">
        <v>0.0230324</v>
      </c>
      <c r="T156" s="140"/>
      <c r="U156" s="49"/>
      <c r="V156" s="135"/>
      <c r="W156" s="136"/>
      <c r="X156" s="141"/>
      <c r="Y156" s="135"/>
      <c r="Z156" s="142"/>
      <c r="AA156" s="110"/>
    </row>
    <row r="157" spans="2:27" ht="11.25">
      <c r="B157" s="101"/>
      <c r="C157" s="102"/>
      <c r="D157" s="103"/>
      <c r="E157" s="104" t="s">
        <v>25</v>
      </c>
      <c r="F157" s="105" t="s">
        <v>23</v>
      </c>
      <c r="G157" s="106" t="s">
        <v>23</v>
      </c>
      <c r="H157" s="106" t="s">
        <v>350</v>
      </c>
      <c r="I157" s="108" t="s">
        <v>23</v>
      </c>
      <c r="J157" s="106" t="s">
        <v>23</v>
      </c>
      <c r="K157" s="107" t="s">
        <v>351</v>
      </c>
      <c r="L157" s="108" t="s">
        <v>23</v>
      </c>
      <c r="M157" s="106" t="s">
        <v>23</v>
      </c>
      <c r="N157" s="107" t="s">
        <v>352</v>
      </c>
      <c r="O157" s="108" t="s">
        <v>23</v>
      </c>
      <c r="P157" s="106" t="s">
        <v>23</v>
      </c>
      <c r="Q157" s="107" t="s">
        <v>353</v>
      </c>
      <c r="R157" s="108" t="s">
        <v>23</v>
      </c>
      <c r="S157" s="106" t="s">
        <v>23</v>
      </c>
      <c r="T157" s="109" t="s">
        <v>354</v>
      </c>
      <c r="U157" s="106"/>
      <c r="V157" s="106"/>
      <c r="W157" s="107"/>
      <c r="X157" s="108"/>
      <c r="Y157" s="106"/>
      <c r="Z157" s="109"/>
      <c r="AA157" s="110"/>
    </row>
    <row r="158" spans="2:27" ht="11.25">
      <c r="B158" s="111">
        <v>45</v>
      </c>
      <c r="C158" s="112">
        <v>43</v>
      </c>
      <c r="D158" s="113" t="s">
        <v>355</v>
      </c>
      <c r="E158" s="114" t="s">
        <v>336</v>
      </c>
      <c r="F158" s="115">
        <v>47</v>
      </c>
      <c r="G158" s="116">
        <v>0.02210648</v>
      </c>
      <c r="H158" s="117"/>
      <c r="I158" s="118">
        <v>46</v>
      </c>
      <c r="J158" s="119">
        <v>0.04282407</v>
      </c>
      <c r="K158" s="117"/>
      <c r="L158" s="118">
        <v>44</v>
      </c>
      <c r="M158" s="120">
        <v>0.06473379</v>
      </c>
      <c r="N158" s="121"/>
      <c r="O158" s="118">
        <v>44</v>
      </c>
      <c r="P158" s="120">
        <v>0.08744212</v>
      </c>
      <c r="Q158" s="121"/>
      <c r="R158" s="118">
        <v>45</v>
      </c>
      <c r="S158" s="120">
        <v>0.1099537</v>
      </c>
      <c r="T158" s="123"/>
      <c r="U158" s="124"/>
      <c r="V158" s="120"/>
      <c r="W158" s="117"/>
      <c r="X158" s="125"/>
      <c r="Y158" s="120"/>
      <c r="Z158" s="126"/>
      <c r="AA158" s="110"/>
    </row>
    <row r="159" spans="2:27" ht="11.25">
      <c r="B159" s="127"/>
      <c r="C159" s="128"/>
      <c r="D159" s="129"/>
      <c r="E159" s="130" t="s">
        <v>33</v>
      </c>
      <c r="F159" s="131"/>
      <c r="G159" s="132"/>
      <c r="H159" s="133"/>
      <c r="I159" s="134">
        <v>37</v>
      </c>
      <c r="J159" s="135">
        <v>0.02071759</v>
      </c>
      <c r="K159" s="133"/>
      <c r="L159" s="134">
        <v>43</v>
      </c>
      <c r="M159" s="135">
        <v>0.02190972</v>
      </c>
      <c r="N159" s="136"/>
      <c r="O159" s="134">
        <v>46</v>
      </c>
      <c r="P159" s="135">
        <v>0.02270833</v>
      </c>
      <c r="Q159" s="133"/>
      <c r="R159" s="134">
        <v>43</v>
      </c>
      <c r="S159" s="135">
        <v>0.02251157</v>
      </c>
      <c r="T159" s="140"/>
      <c r="U159" s="49"/>
      <c r="V159" s="135"/>
      <c r="W159" s="136"/>
      <c r="X159" s="141"/>
      <c r="Y159" s="135"/>
      <c r="Z159" s="142"/>
      <c r="AA159" s="110"/>
    </row>
    <row r="160" spans="2:27" ht="11.25">
      <c r="B160" s="101"/>
      <c r="C160" s="102"/>
      <c r="D160" s="103"/>
      <c r="E160" s="104" t="s">
        <v>25</v>
      </c>
      <c r="F160" s="105" t="s">
        <v>23</v>
      </c>
      <c r="G160" s="106" t="s">
        <v>23</v>
      </c>
      <c r="H160" s="106" t="s">
        <v>356</v>
      </c>
      <c r="I160" s="108" t="s">
        <v>23</v>
      </c>
      <c r="J160" s="106" t="s">
        <v>23</v>
      </c>
      <c r="K160" s="107" t="s">
        <v>166</v>
      </c>
      <c r="L160" s="108" t="s">
        <v>23</v>
      </c>
      <c r="M160" s="106" t="s">
        <v>23</v>
      </c>
      <c r="N160" s="107" t="s">
        <v>357</v>
      </c>
      <c r="O160" s="108" t="s">
        <v>23</v>
      </c>
      <c r="P160" s="106" t="s">
        <v>23</v>
      </c>
      <c r="Q160" s="107" t="s">
        <v>358</v>
      </c>
      <c r="R160" s="108" t="s">
        <v>23</v>
      </c>
      <c r="S160" s="106" t="s">
        <v>23</v>
      </c>
      <c r="T160" s="109" t="s">
        <v>359</v>
      </c>
      <c r="U160" s="106"/>
      <c r="V160" s="106"/>
      <c r="W160" s="107"/>
      <c r="X160" s="108"/>
      <c r="Y160" s="106"/>
      <c r="Z160" s="109"/>
      <c r="AA160" s="110"/>
    </row>
    <row r="161" spans="2:27" ht="11.25">
      <c r="B161" s="111">
        <v>46</v>
      </c>
      <c r="C161" s="112">
        <v>16</v>
      </c>
      <c r="D161" s="113" t="s">
        <v>360</v>
      </c>
      <c r="E161" s="114" t="s">
        <v>40</v>
      </c>
      <c r="F161" s="115">
        <v>38</v>
      </c>
      <c r="G161" s="116">
        <v>0.02083333</v>
      </c>
      <c r="H161" s="117"/>
      <c r="I161" s="118">
        <v>37</v>
      </c>
      <c r="J161" s="119">
        <v>0.04157407</v>
      </c>
      <c r="K161" s="117"/>
      <c r="L161" s="118">
        <v>46</v>
      </c>
      <c r="M161" s="120">
        <v>0.06545138</v>
      </c>
      <c r="N161" s="121"/>
      <c r="O161" s="118">
        <v>48</v>
      </c>
      <c r="P161" s="120">
        <v>0.08864583</v>
      </c>
      <c r="Q161" s="121"/>
      <c r="R161" s="118">
        <v>46</v>
      </c>
      <c r="S161" s="120">
        <v>0.11230324</v>
      </c>
      <c r="T161" s="123"/>
      <c r="U161" s="124"/>
      <c r="V161" s="120"/>
      <c r="W161" s="117"/>
      <c r="X161" s="125"/>
      <c r="Y161" s="120"/>
      <c r="Z161" s="126"/>
      <c r="AA161" s="110"/>
    </row>
    <row r="162" spans="2:27" ht="11.25">
      <c r="B162" s="127"/>
      <c r="C162" s="128"/>
      <c r="D162" s="129"/>
      <c r="E162" s="130" t="s">
        <v>33</v>
      </c>
      <c r="F162" s="131"/>
      <c r="G162" s="132"/>
      <c r="H162" s="133"/>
      <c r="I162" s="134">
        <v>38</v>
      </c>
      <c r="J162" s="135">
        <v>0.02074074</v>
      </c>
      <c r="K162" s="133"/>
      <c r="L162" s="134">
        <v>47</v>
      </c>
      <c r="M162" s="135">
        <v>0.02387731</v>
      </c>
      <c r="N162" s="136"/>
      <c r="O162" s="134">
        <v>48</v>
      </c>
      <c r="P162" s="135">
        <v>0.02319444</v>
      </c>
      <c r="Q162" s="133"/>
      <c r="R162" s="134">
        <v>46</v>
      </c>
      <c r="S162" s="135">
        <v>0.0236574</v>
      </c>
      <c r="T162" s="140"/>
      <c r="U162" s="49"/>
      <c r="V162" s="135"/>
      <c r="W162" s="136"/>
      <c r="X162" s="141"/>
      <c r="Y162" s="135"/>
      <c r="Z162" s="142"/>
      <c r="AA162" s="110"/>
    </row>
    <row r="163" spans="2:27" ht="11.25">
      <c r="B163" s="101"/>
      <c r="C163" s="102"/>
      <c r="D163" s="103"/>
      <c r="E163" s="104" t="s">
        <v>25</v>
      </c>
      <c r="F163" s="105" t="s">
        <v>23</v>
      </c>
      <c r="G163" s="106" t="s">
        <v>23</v>
      </c>
      <c r="H163" s="106" t="s">
        <v>41</v>
      </c>
      <c r="I163" s="108" t="s">
        <v>23</v>
      </c>
      <c r="J163" s="106" t="s">
        <v>23</v>
      </c>
      <c r="K163" s="107" t="s">
        <v>361</v>
      </c>
      <c r="L163" s="108" t="s">
        <v>23</v>
      </c>
      <c r="M163" s="106" t="s">
        <v>23</v>
      </c>
      <c r="N163" s="107" t="s">
        <v>362</v>
      </c>
      <c r="O163" s="108" t="s">
        <v>23</v>
      </c>
      <c r="P163" s="106" t="s">
        <v>23</v>
      </c>
      <c r="Q163" s="107" t="s">
        <v>363</v>
      </c>
      <c r="R163" s="108" t="s">
        <v>23</v>
      </c>
      <c r="S163" s="106" t="s">
        <v>23</v>
      </c>
      <c r="T163" s="109" t="s">
        <v>364</v>
      </c>
      <c r="U163" s="106"/>
      <c r="V163" s="106"/>
      <c r="W163" s="107"/>
      <c r="X163" s="108"/>
      <c r="Y163" s="106"/>
      <c r="Z163" s="109"/>
      <c r="AA163" s="110"/>
    </row>
    <row r="164" spans="2:27" ht="11.25">
      <c r="B164" s="111">
        <v>47</v>
      </c>
      <c r="C164" s="112">
        <v>7</v>
      </c>
      <c r="D164" s="113" t="s">
        <v>46</v>
      </c>
      <c r="E164" s="114" t="s">
        <v>40</v>
      </c>
      <c r="F164" s="115">
        <v>27</v>
      </c>
      <c r="G164" s="116">
        <v>0.01960648</v>
      </c>
      <c r="H164" s="117"/>
      <c r="I164" s="118">
        <v>35</v>
      </c>
      <c r="J164" s="119">
        <v>0.04119212</v>
      </c>
      <c r="K164" s="117"/>
      <c r="L164" s="118">
        <v>47</v>
      </c>
      <c r="M164" s="120">
        <v>0.06568287</v>
      </c>
      <c r="N164" s="121"/>
      <c r="O164" s="118">
        <v>45</v>
      </c>
      <c r="P164" s="120">
        <v>0.08795138</v>
      </c>
      <c r="Q164" s="121"/>
      <c r="R164" s="118">
        <v>47</v>
      </c>
      <c r="S164" s="120">
        <v>0.11356481</v>
      </c>
      <c r="T164" s="123"/>
      <c r="U164" s="124"/>
      <c r="V164" s="120"/>
      <c r="W164" s="117"/>
      <c r="X164" s="125"/>
      <c r="Y164" s="120"/>
      <c r="Z164" s="126"/>
      <c r="AA164" s="110"/>
    </row>
    <row r="165" spans="2:27" ht="11.25">
      <c r="B165" s="127"/>
      <c r="C165" s="128"/>
      <c r="D165" s="129"/>
      <c r="E165" s="130" t="s">
        <v>33</v>
      </c>
      <c r="F165" s="131"/>
      <c r="G165" s="132"/>
      <c r="H165" s="133"/>
      <c r="I165" s="134">
        <v>47</v>
      </c>
      <c r="J165" s="135">
        <v>0.02158564</v>
      </c>
      <c r="K165" s="133"/>
      <c r="L165" s="134">
        <v>48</v>
      </c>
      <c r="M165" s="135">
        <v>0.02449074</v>
      </c>
      <c r="N165" s="136"/>
      <c r="O165" s="134">
        <v>42</v>
      </c>
      <c r="P165" s="135">
        <v>0.02226851</v>
      </c>
      <c r="Q165" s="133"/>
      <c r="R165" s="134">
        <v>47</v>
      </c>
      <c r="S165" s="135">
        <v>0.02561342</v>
      </c>
      <c r="T165" s="140"/>
      <c r="U165" s="49"/>
      <c r="V165" s="135"/>
      <c r="W165" s="136"/>
      <c r="X165" s="141"/>
      <c r="Y165" s="135"/>
      <c r="Z165" s="142"/>
      <c r="AA165" s="110"/>
    </row>
  </sheetData>
  <sheetProtection/>
  <printOptions horizontalCentered="1"/>
  <pageMargins left="0" right="0" top="0.5905511811023623" bottom="0.3937007874015748" header="0" footer="0"/>
  <pageSetup orientation="portrait" paperSize="9" scale="75" r:id="rId2"/>
  <rowBreaks count="1" manualBreakCount="1">
    <brk id="10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A49"/>
  <sheetViews>
    <sheetView showGridLines="0" zoomScalePageLayoutView="0" workbookViewId="0" topLeftCell="A1">
      <selection activeCell="D3" sqref="D3"/>
    </sheetView>
  </sheetViews>
  <sheetFormatPr defaultColWidth="9.00390625" defaultRowHeight="12"/>
  <cols>
    <col min="1" max="1" width="1.4921875" style="0" customWidth="1"/>
    <col min="2" max="2" width="3.625" style="5" customWidth="1"/>
    <col min="3" max="3" width="4.375" style="5" customWidth="1"/>
    <col min="4" max="4" width="30.50390625" style="5" bestFit="1" customWidth="1"/>
    <col min="5" max="5" width="5.50390625" style="157" customWidth="1"/>
    <col min="6" max="6" width="6.375" style="5" customWidth="1"/>
    <col min="7" max="7" width="2.875" style="5" customWidth="1"/>
    <col min="8" max="8" width="13.875" style="5" customWidth="1"/>
    <col min="9" max="9" width="6.375" style="5" customWidth="1"/>
    <col min="10" max="10" width="2.875" style="5" customWidth="1"/>
    <col min="11" max="11" width="13.875" style="5" customWidth="1"/>
    <col min="12" max="12" width="6.375" style="5" customWidth="1"/>
    <col min="13" max="13" width="2.875" style="5" customWidth="1"/>
    <col min="14" max="14" width="13.875" style="5" customWidth="1"/>
    <col min="15" max="15" width="6.375" style="5" customWidth="1"/>
    <col min="16" max="16" width="2.875" style="5" customWidth="1"/>
    <col min="17" max="17" width="13.875" style="5" customWidth="1"/>
    <col min="18" max="18" width="6.375" style="5" customWidth="1"/>
    <col min="19" max="19" width="2.875" style="5" customWidth="1"/>
    <col min="20" max="20" width="13.875" style="5" customWidth="1"/>
    <col min="21" max="22" width="2.875" style="5" hidden="1" customWidth="1"/>
    <col min="23" max="23" width="12.875" style="5" hidden="1" customWidth="1"/>
    <col min="24" max="25" width="2.875" style="5" hidden="1" customWidth="1"/>
    <col min="26" max="26" width="12.875" style="5" hidden="1" customWidth="1"/>
    <col min="27" max="27" width="3.50390625" style="5" customWidth="1"/>
  </cols>
  <sheetData>
    <row r="1" spans="2:27" s="201" customFormat="1" ht="17.25">
      <c r="B1" s="1" t="s">
        <v>365</v>
      </c>
      <c r="C1" s="57"/>
      <c r="D1" s="57"/>
      <c r="E1" s="58"/>
      <c r="F1" s="57"/>
      <c r="G1" s="57"/>
      <c r="H1" s="57"/>
      <c r="I1" s="57"/>
      <c r="J1" s="57"/>
      <c r="K1" s="57"/>
      <c r="L1" s="57"/>
      <c r="M1" s="57"/>
      <c r="N1" s="199"/>
      <c r="O1" s="57"/>
      <c r="P1" s="57"/>
      <c r="Q1" s="57"/>
      <c r="R1" s="162"/>
      <c r="S1" s="163"/>
      <c r="T1" s="164" t="s">
        <v>318</v>
      </c>
      <c r="U1" s="200"/>
      <c r="V1" s="200"/>
      <c r="W1" s="200"/>
      <c r="X1" s="200"/>
      <c r="Y1" s="200"/>
      <c r="Z1" s="200"/>
      <c r="AA1" s="200"/>
    </row>
    <row r="2" spans="2:27" s="201" customFormat="1" ht="13.5">
      <c r="B2" s="4"/>
      <c r="C2" s="200"/>
      <c r="D2" s="200"/>
      <c r="E2" s="202"/>
      <c r="F2" s="200"/>
      <c r="G2" s="200"/>
      <c r="H2" s="200"/>
      <c r="I2" s="200"/>
      <c r="J2" s="200"/>
      <c r="K2" s="200"/>
      <c r="L2" s="200"/>
      <c r="M2" s="200"/>
      <c r="N2" s="200"/>
      <c r="R2" s="165" t="s">
        <v>319</v>
      </c>
      <c r="S2" s="166"/>
      <c r="T2" s="167" t="s">
        <v>320</v>
      </c>
      <c r="U2" s="200"/>
      <c r="V2" s="200"/>
      <c r="W2" s="200"/>
      <c r="X2" s="200"/>
      <c r="Y2" s="200"/>
      <c r="Z2" s="200"/>
      <c r="AA2" s="200"/>
    </row>
    <row r="3" spans="2:27" s="201" customFormat="1" ht="13.5">
      <c r="B3" s="4"/>
      <c r="C3" s="200" t="s">
        <v>366</v>
      </c>
      <c r="D3" s="57"/>
      <c r="E3" s="202"/>
      <c r="F3" s="200"/>
      <c r="G3" s="200"/>
      <c r="H3" s="200"/>
      <c r="I3" s="200"/>
      <c r="J3" s="200"/>
      <c r="K3" s="200"/>
      <c r="L3" s="200"/>
      <c r="M3" s="200"/>
      <c r="N3" s="200"/>
      <c r="R3" s="168" t="s">
        <v>322</v>
      </c>
      <c r="S3" s="169"/>
      <c r="T3" s="167" t="s">
        <v>367</v>
      </c>
      <c r="U3" s="200"/>
      <c r="V3" s="200"/>
      <c r="W3" s="200"/>
      <c r="X3" s="200"/>
      <c r="Y3" s="200"/>
      <c r="Z3" s="200"/>
      <c r="AA3" s="200"/>
    </row>
    <row r="4" spans="2:27" s="201" customFormat="1" ht="13.5">
      <c r="B4" s="4"/>
      <c r="C4" s="200"/>
      <c r="D4" s="200"/>
      <c r="E4" s="202"/>
      <c r="F4" s="200"/>
      <c r="G4" s="200"/>
      <c r="H4" s="200"/>
      <c r="I4" s="200"/>
      <c r="J4" s="200"/>
      <c r="K4" s="200"/>
      <c r="L4" s="200"/>
      <c r="M4" s="200"/>
      <c r="N4" s="200"/>
      <c r="R4" s="168" t="s">
        <v>324</v>
      </c>
      <c r="S4" s="169"/>
      <c r="T4" s="167" t="s">
        <v>323</v>
      </c>
      <c r="U4" s="200"/>
      <c r="V4" s="200"/>
      <c r="W4" s="200"/>
      <c r="X4" s="200"/>
      <c r="Y4" s="200"/>
      <c r="Z4" s="200"/>
      <c r="AA4" s="200"/>
    </row>
    <row r="5" spans="2:27" s="201" customFormat="1" ht="13.5">
      <c r="B5" s="4"/>
      <c r="C5" s="200" t="s">
        <v>368</v>
      </c>
      <c r="D5" s="57"/>
      <c r="E5" s="202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</row>
    <row r="6" spans="2:27" s="201" customFormat="1" ht="13.5">
      <c r="B6" s="4"/>
      <c r="C6" s="200"/>
      <c r="D6" s="200"/>
      <c r="E6" s="6"/>
      <c r="F6" s="200"/>
      <c r="G6" s="200"/>
      <c r="H6" s="200"/>
      <c r="I6" s="203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</row>
    <row r="7" spans="2:27" s="201" customFormat="1" ht="11.25">
      <c r="B7" s="200"/>
      <c r="C7" s="200"/>
      <c r="D7" s="200"/>
      <c r="E7" s="202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</row>
    <row r="8" spans="2:27" s="201" customFormat="1" ht="11.25">
      <c r="B8" s="110"/>
      <c r="C8" s="110"/>
      <c r="D8" s="144"/>
      <c r="E8" s="20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10"/>
      <c r="V8" s="110"/>
      <c r="W8" s="110"/>
      <c r="X8" s="110"/>
      <c r="Y8" s="110"/>
      <c r="Z8" s="110"/>
      <c r="AA8" s="110"/>
    </row>
    <row r="9" spans="2:27" s="201" customFormat="1" ht="13.5">
      <c r="B9" s="4"/>
      <c r="C9" s="57"/>
      <c r="D9" s="57"/>
      <c r="E9" s="58"/>
      <c r="F9" s="57" t="s">
        <v>369</v>
      </c>
      <c r="G9" s="57"/>
      <c r="H9" s="57"/>
      <c r="I9" s="57"/>
      <c r="J9" s="57"/>
      <c r="K9" s="57"/>
      <c r="L9" s="57" t="s">
        <v>16</v>
      </c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2:27" s="201" customFormat="1" ht="14.25" customHeight="1">
      <c r="B10" s="59"/>
      <c r="C10" s="60"/>
      <c r="D10" s="61"/>
      <c r="E10" s="62"/>
      <c r="F10" s="63" t="s">
        <v>17</v>
      </c>
      <c r="G10" s="64"/>
      <c r="H10" s="205">
        <v>3</v>
      </c>
      <c r="I10" s="66" t="s">
        <v>18</v>
      </c>
      <c r="J10" s="64"/>
      <c r="K10" s="205">
        <v>3</v>
      </c>
      <c r="L10" s="66" t="s">
        <v>19</v>
      </c>
      <c r="M10" s="64"/>
      <c r="N10" s="205">
        <v>3</v>
      </c>
      <c r="O10" s="66" t="s">
        <v>20</v>
      </c>
      <c r="P10" s="64"/>
      <c r="Q10" s="205">
        <v>3</v>
      </c>
      <c r="R10" s="66" t="s">
        <v>21</v>
      </c>
      <c r="S10" s="64"/>
      <c r="T10" s="206">
        <v>3</v>
      </c>
      <c r="U10" s="66"/>
      <c r="V10" s="64"/>
      <c r="W10" s="67"/>
      <c r="X10" s="66"/>
      <c r="Y10" s="64"/>
      <c r="Z10" s="68"/>
      <c r="AA10" s="57"/>
    </row>
    <row r="11" spans="2:27" s="201" customFormat="1" ht="11.25" customHeight="1">
      <c r="B11" s="69"/>
      <c r="C11" s="70"/>
      <c r="D11" s="71"/>
      <c r="E11" s="72"/>
      <c r="F11" s="73"/>
      <c r="G11" s="74"/>
      <c r="H11" s="75"/>
      <c r="I11" s="74"/>
      <c r="J11" s="74"/>
      <c r="K11" s="75"/>
      <c r="L11" s="74"/>
      <c r="M11" s="74"/>
      <c r="N11" s="75"/>
      <c r="O11" s="74"/>
      <c r="P11" s="74"/>
      <c r="Q11" s="75"/>
      <c r="R11" s="74"/>
      <c r="S11" s="74"/>
      <c r="T11" s="76"/>
      <c r="U11" s="74"/>
      <c r="V11" s="74"/>
      <c r="W11" s="75"/>
      <c r="X11" s="74"/>
      <c r="Y11" s="74"/>
      <c r="Z11" s="76"/>
      <c r="AA11" s="57"/>
    </row>
    <row r="12" spans="2:27" s="201" customFormat="1" ht="11.25" customHeight="1">
      <c r="B12" s="77"/>
      <c r="C12" s="78"/>
      <c r="D12" s="78"/>
      <c r="E12" s="72" t="s">
        <v>22</v>
      </c>
      <c r="F12" s="73"/>
      <c r="G12" s="74"/>
      <c r="H12" s="75"/>
      <c r="I12" s="74"/>
      <c r="J12" s="74"/>
      <c r="K12" s="75"/>
      <c r="L12" s="74"/>
      <c r="M12" s="74"/>
      <c r="N12" s="75"/>
      <c r="O12" s="74"/>
      <c r="P12" s="74"/>
      <c r="Q12" s="75"/>
      <c r="R12" s="74"/>
      <c r="S12" s="74"/>
      <c r="T12" s="76"/>
      <c r="U12" s="74"/>
      <c r="V12" s="74"/>
      <c r="W12" s="75"/>
      <c r="X12" s="74"/>
      <c r="Y12" s="74"/>
      <c r="Z12" s="76"/>
      <c r="AA12" s="57"/>
    </row>
    <row r="13" spans="2:27" s="201" customFormat="1" ht="11.25" customHeight="1">
      <c r="B13" s="77"/>
      <c r="C13" s="78"/>
      <c r="D13" s="78"/>
      <c r="E13" s="72"/>
      <c r="F13" s="73"/>
      <c r="G13" s="74"/>
      <c r="H13" s="75"/>
      <c r="I13" s="74"/>
      <c r="J13" s="74"/>
      <c r="K13" s="75"/>
      <c r="L13" s="74"/>
      <c r="M13" s="74"/>
      <c r="N13" s="75"/>
      <c r="O13" s="79"/>
      <c r="P13" s="74"/>
      <c r="Q13" s="80"/>
      <c r="R13" s="74"/>
      <c r="S13" s="74"/>
      <c r="T13" s="76"/>
      <c r="U13" s="74"/>
      <c r="V13" s="74"/>
      <c r="W13" s="75"/>
      <c r="X13" s="74"/>
      <c r="Y13" s="74"/>
      <c r="Z13" s="76"/>
      <c r="AA13" s="57"/>
    </row>
    <row r="14" spans="2:27" s="201" customFormat="1" ht="11.25" customHeight="1">
      <c r="B14" s="77"/>
      <c r="C14" s="78"/>
      <c r="D14" s="78"/>
      <c r="E14" s="207"/>
      <c r="F14" s="84" t="s">
        <v>370</v>
      </c>
      <c r="G14" s="85"/>
      <c r="H14" s="80"/>
      <c r="I14" s="79" t="s">
        <v>371</v>
      </c>
      <c r="J14" s="85"/>
      <c r="K14" s="80"/>
      <c r="L14" s="79" t="s">
        <v>372</v>
      </c>
      <c r="M14" s="85"/>
      <c r="N14" s="80"/>
      <c r="O14" s="79" t="s">
        <v>373</v>
      </c>
      <c r="P14" s="85"/>
      <c r="Q14" s="80"/>
      <c r="R14" s="79" t="s">
        <v>374</v>
      </c>
      <c r="S14" s="85"/>
      <c r="T14" s="86"/>
      <c r="U14" s="78"/>
      <c r="V14" s="78"/>
      <c r="W14" s="208"/>
      <c r="X14" s="78"/>
      <c r="Y14" s="78"/>
      <c r="Z14" s="76"/>
      <c r="AA14" s="57"/>
    </row>
    <row r="15" spans="2:27" s="201" customFormat="1" ht="11.25" customHeight="1">
      <c r="B15" s="90"/>
      <c r="C15" s="91"/>
      <c r="D15" s="91" t="s">
        <v>292</v>
      </c>
      <c r="E15" s="92"/>
      <c r="F15" s="93" t="s">
        <v>335</v>
      </c>
      <c r="G15" s="94"/>
      <c r="H15" s="209">
        <v>0.0066550925925925935</v>
      </c>
      <c r="I15" s="179" t="s">
        <v>375</v>
      </c>
      <c r="J15" s="94"/>
      <c r="K15" s="95">
        <v>0.006712962962962962</v>
      </c>
      <c r="L15" s="179" t="s">
        <v>334</v>
      </c>
      <c r="M15" s="94"/>
      <c r="N15" s="95">
        <v>0.006863425925925926</v>
      </c>
      <c r="O15" s="179" t="s">
        <v>334</v>
      </c>
      <c r="P15" s="94"/>
      <c r="Q15" s="95">
        <v>0.0069097222222222225</v>
      </c>
      <c r="R15" s="94" t="s">
        <v>335</v>
      </c>
      <c r="S15" s="94"/>
      <c r="T15" s="97">
        <v>0.006666666666666667</v>
      </c>
      <c r="U15" s="91"/>
      <c r="V15" s="91"/>
      <c r="W15" s="98"/>
      <c r="X15" s="99"/>
      <c r="Y15" s="91"/>
      <c r="Z15" s="100"/>
      <c r="AA15" s="57"/>
    </row>
    <row r="16" spans="2:27" s="201" customFormat="1" ht="11.25">
      <c r="B16" s="101"/>
      <c r="C16" s="102"/>
      <c r="D16" s="106"/>
      <c r="E16" s="104" t="s">
        <v>25</v>
      </c>
      <c r="F16" s="158" t="s">
        <v>23</v>
      </c>
      <c r="G16" s="106" t="s">
        <v>23</v>
      </c>
      <c r="H16" s="106" t="s">
        <v>376</v>
      </c>
      <c r="I16" s="159" t="s">
        <v>66</v>
      </c>
      <c r="J16" s="106" t="s">
        <v>23</v>
      </c>
      <c r="K16" s="107" t="s">
        <v>377</v>
      </c>
      <c r="L16" s="159" t="s">
        <v>66</v>
      </c>
      <c r="M16" s="106" t="s">
        <v>23</v>
      </c>
      <c r="N16" s="107" t="s">
        <v>378</v>
      </c>
      <c r="O16" s="159" t="s">
        <v>23</v>
      </c>
      <c r="P16" s="106" t="s">
        <v>23</v>
      </c>
      <c r="Q16" s="107" t="s">
        <v>379</v>
      </c>
      <c r="R16" s="159" t="s">
        <v>23</v>
      </c>
      <c r="S16" s="106" t="s">
        <v>23</v>
      </c>
      <c r="T16" s="109" t="s">
        <v>380</v>
      </c>
      <c r="U16" s="106"/>
      <c r="V16" s="106"/>
      <c r="W16" s="107"/>
      <c r="X16" s="108"/>
      <c r="Y16" s="106"/>
      <c r="Z16" s="109"/>
      <c r="AA16" s="110"/>
    </row>
    <row r="17" spans="2:27" s="201" customFormat="1" ht="11.25">
      <c r="B17" s="111">
        <v>1</v>
      </c>
      <c r="C17" s="112">
        <v>43</v>
      </c>
      <c r="D17" s="113" t="s">
        <v>381</v>
      </c>
      <c r="E17" s="114" t="s">
        <v>336</v>
      </c>
      <c r="F17" s="115">
        <v>3</v>
      </c>
      <c r="G17" s="116">
        <v>0.00732638</v>
      </c>
      <c r="H17" s="116"/>
      <c r="I17" s="118">
        <v>1</v>
      </c>
      <c r="J17" s="116">
        <v>0.01467592</v>
      </c>
      <c r="K17" s="117"/>
      <c r="L17" s="118">
        <v>1</v>
      </c>
      <c r="M17" s="116">
        <v>0.02164351</v>
      </c>
      <c r="N17" s="117"/>
      <c r="O17" s="118">
        <v>1</v>
      </c>
      <c r="P17" s="116">
        <v>0.029375</v>
      </c>
      <c r="Q17" s="117"/>
      <c r="R17" s="118">
        <v>1</v>
      </c>
      <c r="S17" s="120">
        <v>0.03711805</v>
      </c>
      <c r="T17" s="210"/>
      <c r="U17" s="124"/>
      <c r="V17" s="120"/>
      <c r="W17" s="117"/>
      <c r="X17" s="125"/>
      <c r="Y17" s="120"/>
      <c r="Z17" s="126"/>
      <c r="AA17" s="110"/>
    </row>
    <row r="18" spans="2:27" s="201" customFormat="1" ht="11.25">
      <c r="B18" s="127"/>
      <c r="C18" s="128"/>
      <c r="D18" s="50"/>
      <c r="E18" s="130" t="s">
        <v>33</v>
      </c>
      <c r="F18" s="131"/>
      <c r="G18" s="132"/>
      <c r="H18" s="132"/>
      <c r="I18" s="134">
        <v>1</v>
      </c>
      <c r="J18" s="132">
        <v>0.00734953</v>
      </c>
      <c r="K18" s="133"/>
      <c r="L18" s="134">
        <v>1</v>
      </c>
      <c r="M18" s="132">
        <v>0.00696759</v>
      </c>
      <c r="N18" s="133"/>
      <c r="O18" s="134">
        <v>2</v>
      </c>
      <c r="P18" s="132">
        <v>0.00773148</v>
      </c>
      <c r="Q18" s="133"/>
      <c r="R18" s="134">
        <v>3</v>
      </c>
      <c r="S18" s="132">
        <v>0.00774305</v>
      </c>
      <c r="T18" s="140"/>
      <c r="U18" s="49"/>
      <c r="V18" s="135"/>
      <c r="W18" s="136"/>
      <c r="X18" s="141"/>
      <c r="Y18" s="135"/>
      <c r="Z18" s="142"/>
      <c r="AA18" s="110"/>
    </row>
    <row r="19" spans="2:27" s="201" customFormat="1" ht="11.25">
      <c r="B19" s="101"/>
      <c r="C19" s="102"/>
      <c r="D19" s="106"/>
      <c r="E19" s="104" t="s">
        <v>25</v>
      </c>
      <c r="F19" s="158" t="s">
        <v>23</v>
      </c>
      <c r="G19" s="106" t="s">
        <v>23</v>
      </c>
      <c r="H19" s="106" t="s">
        <v>382</v>
      </c>
      <c r="I19" s="159" t="s">
        <v>23</v>
      </c>
      <c r="J19" s="106" t="s">
        <v>23</v>
      </c>
      <c r="K19" s="107" t="s">
        <v>383</v>
      </c>
      <c r="L19" s="159" t="s">
        <v>23</v>
      </c>
      <c r="M19" s="106" t="s">
        <v>23</v>
      </c>
      <c r="N19" s="107" t="s">
        <v>384</v>
      </c>
      <c r="O19" s="159" t="s">
        <v>66</v>
      </c>
      <c r="P19" s="106" t="s">
        <v>23</v>
      </c>
      <c r="Q19" s="107" t="s">
        <v>385</v>
      </c>
      <c r="R19" s="159" t="s">
        <v>66</v>
      </c>
      <c r="S19" s="106" t="s">
        <v>23</v>
      </c>
      <c r="T19" s="109" t="s">
        <v>386</v>
      </c>
      <c r="U19" s="106"/>
      <c r="V19" s="106"/>
      <c r="W19" s="107"/>
      <c r="X19" s="108"/>
      <c r="Y19" s="106"/>
      <c r="Z19" s="109"/>
      <c r="AA19" s="110"/>
    </row>
    <row r="20" spans="2:27" s="201" customFormat="1" ht="11.25">
      <c r="B20" s="111">
        <v>2</v>
      </c>
      <c r="C20" s="112">
        <v>50</v>
      </c>
      <c r="D20" s="113" t="s">
        <v>387</v>
      </c>
      <c r="E20" s="114" t="s">
        <v>336</v>
      </c>
      <c r="F20" s="115">
        <v>4</v>
      </c>
      <c r="G20" s="116">
        <v>0.00739583</v>
      </c>
      <c r="H20" s="116"/>
      <c r="I20" s="118">
        <v>2</v>
      </c>
      <c r="J20" s="116">
        <v>0.01480324</v>
      </c>
      <c r="K20" s="117"/>
      <c r="L20" s="118">
        <v>2</v>
      </c>
      <c r="M20" s="116">
        <v>0.02273148</v>
      </c>
      <c r="N20" s="117"/>
      <c r="O20" s="118">
        <v>2</v>
      </c>
      <c r="P20" s="116">
        <v>0.03042824</v>
      </c>
      <c r="Q20" s="117"/>
      <c r="R20" s="118">
        <v>2</v>
      </c>
      <c r="S20" s="120">
        <v>0.03790509</v>
      </c>
      <c r="T20" s="210"/>
      <c r="U20" s="124"/>
      <c r="V20" s="120"/>
      <c r="W20" s="117"/>
      <c r="X20" s="125"/>
      <c r="Y20" s="120"/>
      <c r="Z20" s="126"/>
      <c r="AA20" s="110"/>
    </row>
    <row r="21" spans="2:27" s="201" customFormat="1" ht="11.25">
      <c r="B21" s="127"/>
      <c r="C21" s="128"/>
      <c r="D21" s="50"/>
      <c r="E21" s="130" t="s">
        <v>33</v>
      </c>
      <c r="F21" s="131"/>
      <c r="G21" s="132"/>
      <c r="H21" s="132"/>
      <c r="I21" s="134">
        <v>2</v>
      </c>
      <c r="J21" s="132">
        <v>0.0074074</v>
      </c>
      <c r="K21" s="133"/>
      <c r="L21" s="134">
        <v>2</v>
      </c>
      <c r="M21" s="132">
        <v>0.00792824</v>
      </c>
      <c r="N21" s="133"/>
      <c r="O21" s="134">
        <v>1</v>
      </c>
      <c r="P21" s="132">
        <v>0.00769675</v>
      </c>
      <c r="Q21" s="133"/>
      <c r="R21" s="134">
        <v>1</v>
      </c>
      <c r="S21" s="132">
        <v>0.00747685</v>
      </c>
      <c r="T21" s="140"/>
      <c r="U21" s="49"/>
      <c r="V21" s="135"/>
      <c r="W21" s="136"/>
      <c r="X21" s="141"/>
      <c r="Y21" s="135"/>
      <c r="Z21" s="142"/>
      <c r="AA21" s="110"/>
    </row>
    <row r="22" spans="2:27" s="201" customFormat="1" ht="11.25">
      <c r="B22" s="101"/>
      <c r="C22" s="102"/>
      <c r="D22" s="106"/>
      <c r="E22" s="104" t="s">
        <v>25</v>
      </c>
      <c r="F22" s="158" t="s">
        <v>23</v>
      </c>
      <c r="G22" s="106" t="s">
        <v>23</v>
      </c>
      <c r="H22" s="106" t="s">
        <v>388</v>
      </c>
      <c r="I22" s="159" t="s">
        <v>23</v>
      </c>
      <c r="J22" s="106" t="s">
        <v>23</v>
      </c>
      <c r="K22" s="107" t="s">
        <v>389</v>
      </c>
      <c r="L22" s="159" t="s">
        <v>23</v>
      </c>
      <c r="M22" s="106" t="s">
        <v>23</v>
      </c>
      <c r="N22" s="107" t="s">
        <v>390</v>
      </c>
      <c r="O22" s="159" t="s">
        <v>23</v>
      </c>
      <c r="P22" s="106" t="s">
        <v>23</v>
      </c>
      <c r="Q22" s="107" t="s">
        <v>391</v>
      </c>
      <c r="R22" s="159" t="s">
        <v>23</v>
      </c>
      <c r="S22" s="106" t="s">
        <v>23</v>
      </c>
      <c r="T22" s="109" t="s">
        <v>392</v>
      </c>
      <c r="U22" s="106"/>
      <c r="V22" s="106"/>
      <c r="W22" s="107"/>
      <c r="X22" s="108"/>
      <c r="Y22" s="106"/>
      <c r="Z22" s="109"/>
      <c r="AA22" s="110"/>
    </row>
    <row r="23" spans="2:27" s="201" customFormat="1" ht="11.25">
      <c r="B23" s="111">
        <v>3</v>
      </c>
      <c r="C23" s="112">
        <v>47</v>
      </c>
      <c r="D23" s="113" t="s">
        <v>393</v>
      </c>
      <c r="E23" s="114" t="s">
        <v>336</v>
      </c>
      <c r="F23" s="115">
        <v>2</v>
      </c>
      <c r="G23" s="116">
        <v>0.00724537</v>
      </c>
      <c r="H23" s="116"/>
      <c r="I23" s="118">
        <v>3</v>
      </c>
      <c r="J23" s="116">
        <v>0.01498842</v>
      </c>
      <c r="K23" s="117"/>
      <c r="L23" s="118">
        <v>3</v>
      </c>
      <c r="M23" s="116">
        <v>0.02319444</v>
      </c>
      <c r="N23" s="117"/>
      <c r="O23" s="118">
        <v>3</v>
      </c>
      <c r="P23" s="116">
        <v>0.03143518</v>
      </c>
      <c r="Q23" s="117"/>
      <c r="R23" s="118">
        <v>3</v>
      </c>
      <c r="S23" s="120">
        <v>0.03916666</v>
      </c>
      <c r="T23" s="210"/>
      <c r="U23" s="124"/>
      <c r="V23" s="120"/>
      <c r="W23" s="117"/>
      <c r="X23" s="125"/>
      <c r="Y23" s="120"/>
      <c r="Z23" s="126"/>
      <c r="AA23" s="110"/>
    </row>
    <row r="24" spans="2:27" s="201" customFormat="1" ht="11.25">
      <c r="B24" s="127"/>
      <c r="C24" s="128"/>
      <c r="D24" s="50"/>
      <c r="E24" s="130" t="s">
        <v>33</v>
      </c>
      <c r="F24" s="131"/>
      <c r="G24" s="132"/>
      <c r="H24" s="132"/>
      <c r="I24" s="134">
        <v>3</v>
      </c>
      <c r="J24" s="132">
        <v>0.00774305</v>
      </c>
      <c r="K24" s="133"/>
      <c r="L24" s="134">
        <v>6</v>
      </c>
      <c r="M24" s="132">
        <v>0.00820601</v>
      </c>
      <c r="N24" s="133"/>
      <c r="O24" s="134">
        <v>5</v>
      </c>
      <c r="P24" s="132">
        <v>0.00824074</v>
      </c>
      <c r="Q24" s="133"/>
      <c r="R24" s="134">
        <v>2</v>
      </c>
      <c r="S24" s="132">
        <v>0.00773148</v>
      </c>
      <c r="T24" s="140"/>
      <c r="U24" s="49"/>
      <c r="V24" s="135"/>
      <c r="W24" s="136"/>
      <c r="X24" s="141"/>
      <c r="Y24" s="135"/>
      <c r="Z24" s="142"/>
      <c r="AA24" s="110"/>
    </row>
    <row r="25" spans="2:27" s="201" customFormat="1" ht="11.25">
      <c r="B25" s="101"/>
      <c r="C25" s="102"/>
      <c r="D25" s="106"/>
      <c r="E25" s="181" t="s">
        <v>25</v>
      </c>
      <c r="F25" s="158" t="s">
        <v>66</v>
      </c>
      <c r="G25" s="106" t="s">
        <v>23</v>
      </c>
      <c r="H25" s="106" t="s">
        <v>394</v>
      </c>
      <c r="I25" s="159" t="s">
        <v>23</v>
      </c>
      <c r="J25" s="106" t="s">
        <v>23</v>
      </c>
      <c r="K25" s="107" t="s">
        <v>395</v>
      </c>
      <c r="L25" s="159" t="s">
        <v>23</v>
      </c>
      <c r="M25" s="106" t="s">
        <v>23</v>
      </c>
      <c r="N25" s="107" t="s">
        <v>396</v>
      </c>
      <c r="O25" s="159" t="s">
        <v>23</v>
      </c>
      <c r="P25" s="106" t="s">
        <v>23</v>
      </c>
      <c r="Q25" s="107" t="s">
        <v>397</v>
      </c>
      <c r="R25" s="159" t="s">
        <v>23</v>
      </c>
      <c r="S25" s="106" t="s">
        <v>23</v>
      </c>
      <c r="T25" s="109" t="s">
        <v>398</v>
      </c>
      <c r="U25" s="106"/>
      <c r="V25" s="106"/>
      <c r="W25" s="107"/>
      <c r="X25" s="108"/>
      <c r="Y25" s="106"/>
      <c r="Z25" s="109"/>
      <c r="AA25" s="110"/>
    </row>
    <row r="26" spans="2:27" s="201" customFormat="1" ht="11.25">
      <c r="B26" s="111">
        <v>4</v>
      </c>
      <c r="C26" s="112">
        <v>51</v>
      </c>
      <c r="D26" s="113" t="s">
        <v>399</v>
      </c>
      <c r="E26" s="182" t="s">
        <v>336</v>
      </c>
      <c r="F26" s="115">
        <v>1</v>
      </c>
      <c r="G26" s="116">
        <v>0.00722222</v>
      </c>
      <c r="H26" s="116"/>
      <c r="I26" s="118">
        <v>4</v>
      </c>
      <c r="J26" s="116">
        <v>0.01525462</v>
      </c>
      <c r="K26" s="117"/>
      <c r="L26" s="118">
        <v>4</v>
      </c>
      <c r="M26" s="116">
        <v>0.02340277</v>
      </c>
      <c r="N26" s="117"/>
      <c r="O26" s="118">
        <v>4</v>
      </c>
      <c r="P26" s="116">
        <v>0.0315625</v>
      </c>
      <c r="Q26" s="117"/>
      <c r="R26" s="118">
        <v>4</v>
      </c>
      <c r="S26" s="120">
        <v>0.03996527</v>
      </c>
      <c r="T26" s="210"/>
      <c r="U26" s="124"/>
      <c r="V26" s="120"/>
      <c r="W26" s="117"/>
      <c r="X26" s="125"/>
      <c r="Y26" s="120"/>
      <c r="Z26" s="126"/>
      <c r="AA26" s="110"/>
    </row>
    <row r="27" spans="2:27" s="201" customFormat="1" ht="11.25">
      <c r="B27" s="127"/>
      <c r="C27" s="128"/>
      <c r="D27" s="50"/>
      <c r="E27" s="183" t="s">
        <v>33</v>
      </c>
      <c r="F27" s="131"/>
      <c r="G27" s="132"/>
      <c r="H27" s="132"/>
      <c r="I27" s="134">
        <v>4</v>
      </c>
      <c r="J27" s="132">
        <v>0.0080324</v>
      </c>
      <c r="K27" s="133"/>
      <c r="L27" s="134">
        <v>3</v>
      </c>
      <c r="M27" s="132">
        <v>0.00814814</v>
      </c>
      <c r="N27" s="133"/>
      <c r="O27" s="134">
        <v>3</v>
      </c>
      <c r="P27" s="132">
        <v>0.00815972</v>
      </c>
      <c r="Q27" s="133"/>
      <c r="R27" s="134">
        <v>6</v>
      </c>
      <c r="S27" s="132">
        <v>0.00840277</v>
      </c>
      <c r="T27" s="140"/>
      <c r="U27" s="49"/>
      <c r="V27" s="135"/>
      <c r="W27" s="136"/>
      <c r="X27" s="141"/>
      <c r="Y27" s="135"/>
      <c r="Z27" s="142"/>
      <c r="AA27" s="110"/>
    </row>
    <row r="28" spans="2:27" s="201" customFormat="1" ht="11.25">
      <c r="B28" s="101"/>
      <c r="C28" s="102"/>
      <c r="D28" s="106"/>
      <c r="E28" s="104" t="s">
        <v>25</v>
      </c>
      <c r="F28" s="158" t="s">
        <v>23</v>
      </c>
      <c r="G28" s="106" t="s">
        <v>23</v>
      </c>
      <c r="H28" s="106" t="s">
        <v>400</v>
      </c>
      <c r="I28" s="159" t="s">
        <v>23</v>
      </c>
      <c r="J28" s="106" t="s">
        <v>23</v>
      </c>
      <c r="K28" s="107" t="s">
        <v>401</v>
      </c>
      <c r="L28" s="159" t="s">
        <v>23</v>
      </c>
      <c r="M28" s="106" t="s">
        <v>23</v>
      </c>
      <c r="N28" s="107" t="s">
        <v>402</v>
      </c>
      <c r="O28" s="159" t="s">
        <v>23</v>
      </c>
      <c r="P28" s="106" t="s">
        <v>23</v>
      </c>
      <c r="Q28" s="107" t="s">
        <v>403</v>
      </c>
      <c r="R28" s="159" t="s">
        <v>23</v>
      </c>
      <c r="S28" s="106" t="s">
        <v>23</v>
      </c>
      <c r="T28" s="109" t="s">
        <v>404</v>
      </c>
      <c r="U28" s="106"/>
      <c r="V28" s="106"/>
      <c r="W28" s="107"/>
      <c r="X28" s="108"/>
      <c r="Y28" s="106"/>
      <c r="Z28" s="109"/>
      <c r="AA28" s="110"/>
    </row>
    <row r="29" spans="2:27" s="201" customFormat="1" ht="11.25">
      <c r="B29" s="111">
        <v>5</v>
      </c>
      <c r="C29" s="112">
        <v>46</v>
      </c>
      <c r="D29" s="113" t="s">
        <v>405</v>
      </c>
      <c r="E29" s="114" t="s">
        <v>336</v>
      </c>
      <c r="F29" s="115">
        <v>6</v>
      </c>
      <c r="G29" s="116">
        <v>0.0077199</v>
      </c>
      <c r="H29" s="116"/>
      <c r="I29" s="118">
        <v>6</v>
      </c>
      <c r="J29" s="116">
        <v>0.01607638</v>
      </c>
      <c r="K29" s="117"/>
      <c r="L29" s="118">
        <v>6</v>
      </c>
      <c r="M29" s="116">
        <v>0.02443287</v>
      </c>
      <c r="N29" s="117"/>
      <c r="O29" s="118">
        <v>6</v>
      </c>
      <c r="P29" s="116">
        <v>0.03305555</v>
      </c>
      <c r="Q29" s="117"/>
      <c r="R29" s="118">
        <v>5</v>
      </c>
      <c r="S29" s="120">
        <v>0.04121527</v>
      </c>
      <c r="T29" s="210"/>
      <c r="U29" s="124"/>
      <c r="V29" s="120"/>
      <c r="W29" s="117"/>
      <c r="X29" s="125"/>
      <c r="Y29" s="120"/>
      <c r="Z29" s="126"/>
      <c r="AA29" s="110"/>
    </row>
    <row r="30" spans="2:27" s="201" customFormat="1" ht="11.25">
      <c r="B30" s="127"/>
      <c r="C30" s="128"/>
      <c r="D30" s="50"/>
      <c r="E30" s="130" t="s">
        <v>33</v>
      </c>
      <c r="F30" s="131"/>
      <c r="G30" s="132"/>
      <c r="H30" s="132"/>
      <c r="I30" s="134">
        <v>7</v>
      </c>
      <c r="J30" s="132">
        <v>0.00835648</v>
      </c>
      <c r="K30" s="133"/>
      <c r="L30" s="134">
        <v>7</v>
      </c>
      <c r="M30" s="132">
        <v>0.00835648</v>
      </c>
      <c r="N30" s="133"/>
      <c r="O30" s="134">
        <v>10</v>
      </c>
      <c r="P30" s="132">
        <v>0.00862268</v>
      </c>
      <c r="Q30" s="133"/>
      <c r="R30" s="134">
        <v>5</v>
      </c>
      <c r="S30" s="132">
        <v>0.00815972</v>
      </c>
      <c r="T30" s="140"/>
      <c r="U30" s="49"/>
      <c r="V30" s="135"/>
      <c r="W30" s="136"/>
      <c r="X30" s="141"/>
      <c r="Y30" s="135"/>
      <c r="Z30" s="142"/>
      <c r="AA30" s="110"/>
    </row>
    <row r="31" spans="2:27" s="201" customFormat="1" ht="11.25">
      <c r="B31" s="101"/>
      <c r="C31" s="102"/>
      <c r="D31" s="106"/>
      <c r="E31" s="104" t="s">
        <v>25</v>
      </c>
      <c r="F31" s="158" t="s">
        <v>23</v>
      </c>
      <c r="G31" s="106" t="s">
        <v>23</v>
      </c>
      <c r="H31" s="106" t="s">
        <v>406</v>
      </c>
      <c r="I31" s="159" t="s">
        <v>23</v>
      </c>
      <c r="J31" s="106" t="s">
        <v>23</v>
      </c>
      <c r="K31" s="107" t="s">
        <v>407</v>
      </c>
      <c r="L31" s="159" t="s">
        <v>23</v>
      </c>
      <c r="M31" s="106" t="s">
        <v>23</v>
      </c>
      <c r="N31" s="107" t="s">
        <v>408</v>
      </c>
      <c r="O31" s="159" t="s">
        <v>23</v>
      </c>
      <c r="P31" s="106" t="s">
        <v>23</v>
      </c>
      <c r="Q31" s="107" t="s">
        <v>409</v>
      </c>
      <c r="R31" s="159" t="s">
        <v>23</v>
      </c>
      <c r="S31" s="106" t="s">
        <v>23</v>
      </c>
      <c r="T31" s="109" t="s">
        <v>410</v>
      </c>
      <c r="U31" s="106"/>
      <c r="V31" s="106"/>
      <c r="W31" s="107"/>
      <c r="X31" s="108"/>
      <c r="Y31" s="106"/>
      <c r="Z31" s="109"/>
      <c r="AA31" s="110"/>
    </row>
    <row r="32" spans="2:27" s="201" customFormat="1" ht="11.25">
      <c r="B32" s="111">
        <v>6</v>
      </c>
      <c r="C32" s="112">
        <v>53</v>
      </c>
      <c r="D32" s="113" t="s">
        <v>411</v>
      </c>
      <c r="E32" s="114" t="s">
        <v>336</v>
      </c>
      <c r="F32" s="115">
        <v>8</v>
      </c>
      <c r="G32" s="116">
        <v>0.00804398</v>
      </c>
      <c r="H32" s="116"/>
      <c r="I32" s="118">
        <v>7</v>
      </c>
      <c r="J32" s="116">
        <v>0.01630787</v>
      </c>
      <c r="K32" s="117"/>
      <c r="L32" s="118">
        <v>7</v>
      </c>
      <c r="M32" s="116">
        <v>0.02509259</v>
      </c>
      <c r="N32" s="117"/>
      <c r="O32" s="118">
        <v>7</v>
      </c>
      <c r="P32" s="116">
        <v>0.03346064</v>
      </c>
      <c r="Q32" s="117"/>
      <c r="R32" s="118">
        <v>6</v>
      </c>
      <c r="S32" s="120">
        <v>0.04137731</v>
      </c>
      <c r="T32" s="210"/>
      <c r="U32" s="124"/>
      <c r="V32" s="120"/>
      <c r="W32" s="117"/>
      <c r="X32" s="125"/>
      <c r="Y32" s="120"/>
      <c r="Z32" s="126"/>
      <c r="AA32" s="110"/>
    </row>
    <row r="33" spans="2:27" s="201" customFormat="1" ht="11.25">
      <c r="B33" s="127"/>
      <c r="C33" s="128"/>
      <c r="D33" s="50"/>
      <c r="E33" s="130" t="s">
        <v>33</v>
      </c>
      <c r="F33" s="131"/>
      <c r="G33" s="132"/>
      <c r="H33" s="132"/>
      <c r="I33" s="134">
        <v>6</v>
      </c>
      <c r="J33" s="132">
        <v>0.00826388</v>
      </c>
      <c r="K33" s="133"/>
      <c r="L33" s="134">
        <v>10</v>
      </c>
      <c r="M33" s="132">
        <v>0.00878472</v>
      </c>
      <c r="N33" s="133"/>
      <c r="O33" s="134">
        <v>7</v>
      </c>
      <c r="P33" s="132">
        <v>0.00836805</v>
      </c>
      <c r="Q33" s="133"/>
      <c r="R33" s="134">
        <v>4</v>
      </c>
      <c r="S33" s="132">
        <v>0.00791666</v>
      </c>
      <c r="T33" s="140"/>
      <c r="U33" s="49"/>
      <c r="V33" s="135"/>
      <c r="W33" s="136"/>
      <c r="X33" s="141"/>
      <c r="Y33" s="135"/>
      <c r="Z33" s="142"/>
      <c r="AA33" s="110"/>
    </row>
    <row r="34" spans="2:27" s="201" customFormat="1" ht="11.25">
      <c r="B34" s="101"/>
      <c r="C34" s="102"/>
      <c r="D34" s="106"/>
      <c r="E34" s="104" t="s">
        <v>25</v>
      </c>
      <c r="F34" s="158" t="s">
        <v>23</v>
      </c>
      <c r="G34" s="106" t="s">
        <v>23</v>
      </c>
      <c r="H34" s="106" t="s">
        <v>412</v>
      </c>
      <c r="I34" s="159" t="s">
        <v>23</v>
      </c>
      <c r="J34" s="106" t="s">
        <v>23</v>
      </c>
      <c r="K34" s="107" t="s">
        <v>413</v>
      </c>
      <c r="L34" s="159" t="s">
        <v>23</v>
      </c>
      <c r="M34" s="106" t="s">
        <v>23</v>
      </c>
      <c r="N34" s="107" t="s">
        <v>414</v>
      </c>
      <c r="O34" s="159" t="s">
        <v>23</v>
      </c>
      <c r="P34" s="106" t="s">
        <v>23</v>
      </c>
      <c r="Q34" s="107" t="s">
        <v>415</v>
      </c>
      <c r="R34" s="159" t="s">
        <v>23</v>
      </c>
      <c r="S34" s="106" t="s">
        <v>23</v>
      </c>
      <c r="T34" s="109" t="s">
        <v>416</v>
      </c>
      <c r="U34" s="106"/>
      <c r="V34" s="106"/>
      <c r="W34" s="107"/>
      <c r="X34" s="108"/>
      <c r="Y34" s="106"/>
      <c r="Z34" s="109"/>
      <c r="AA34" s="110"/>
    </row>
    <row r="35" spans="2:27" s="201" customFormat="1" ht="11.25">
      <c r="B35" s="111">
        <v>7</v>
      </c>
      <c r="C35" s="112">
        <v>52</v>
      </c>
      <c r="D35" s="113" t="s">
        <v>417</v>
      </c>
      <c r="E35" s="114" t="s">
        <v>336</v>
      </c>
      <c r="F35" s="115">
        <v>5</v>
      </c>
      <c r="G35" s="116">
        <v>0.00762731</v>
      </c>
      <c r="H35" s="116"/>
      <c r="I35" s="118">
        <v>5</v>
      </c>
      <c r="J35" s="116">
        <v>0.01585648</v>
      </c>
      <c r="K35" s="117"/>
      <c r="L35" s="118">
        <v>5</v>
      </c>
      <c r="M35" s="116">
        <v>0.02402777</v>
      </c>
      <c r="N35" s="117"/>
      <c r="O35" s="118">
        <v>5</v>
      </c>
      <c r="P35" s="116">
        <v>0.03229166</v>
      </c>
      <c r="Q35" s="117"/>
      <c r="R35" s="118">
        <v>7</v>
      </c>
      <c r="S35" s="120">
        <v>0.04197916</v>
      </c>
      <c r="T35" s="210"/>
      <c r="U35" s="124"/>
      <c r="V35" s="120"/>
      <c r="W35" s="117"/>
      <c r="X35" s="125"/>
      <c r="Y35" s="120"/>
      <c r="Z35" s="126"/>
      <c r="AA35" s="110"/>
    </row>
    <row r="36" spans="2:27" s="201" customFormat="1" ht="11.25">
      <c r="B36" s="127"/>
      <c r="C36" s="128"/>
      <c r="D36" s="50"/>
      <c r="E36" s="130" t="s">
        <v>33</v>
      </c>
      <c r="F36" s="131"/>
      <c r="G36" s="132"/>
      <c r="H36" s="132"/>
      <c r="I36" s="134">
        <v>5</v>
      </c>
      <c r="J36" s="132">
        <v>0.00822916</v>
      </c>
      <c r="K36" s="133"/>
      <c r="L36" s="134">
        <v>4</v>
      </c>
      <c r="M36" s="132">
        <v>0.00817129</v>
      </c>
      <c r="N36" s="133"/>
      <c r="O36" s="134">
        <v>6</v>
      </c>
      <c r="P36" s="132">
        <v>0.00826388</v>
      </c>
      <c r="Q36" s="133"/>
      <c r="R36" s="134">
        <v>11</v>
      </c>
      <c r="S36" s="132">
        <v>0.0096875</v>
      </c>
      <c r="T36" s="140"/>
      <c r="U36" s="49"/>
      <c r="V36" s="135"/>
      <c r="W36" s="136"/>
      <c r="X36" s="141"/>
      <c r="Y36" s="135"/>
      <c r="Z36" s="142"/>
      <c r="AA36" s="110"/>
    </row>
    <row r="37" spans="2:27" s="201" customFormat="1" ht="11.25">
      <c r="B37" s="101"/>
      <c r="C37" s="102"/>
      <c r="D37" s="106"/>
      <c r="E37" s="104" t="s">
        <v>25</v>
      </c>
      <c r="F37" s="158" t="s">
        <v>23</v>
      </c>
      <c r="G37" s="106" t="s">
        <v>23</v>
      </c>
      <c r="H37" s="106" t="s">
        <v>418</v>
      </c>
      <c r="I37" s="159" t="s">
        <v>23</v>
      </c>
      <c r="J37" s="106" t="s">
        <v>23</v>
      </c>
      <c r="K37" s="107" t="s">
        <v>419</v>
      </c>
      <c r="L37" s="159" t="s">
        <v>23</v>
      </c>
      <c r="M37" s="106" t="s">
        <v>23</v>
      </c>
      <c r="N37" s="107" t="s">
        <v>420</v>
      </c>
      <c r="O37" s="159" t="s">
        <v>23</v>
      </c>
      <c r="P37" s="106" t="s">
        <v>23</v>
      </c>
      <c r="Q37" s="107" t="s">
        <v>421</v>
      </c>
      <c r="R37" s="159" t="s">
        <v>23</v>
      </c>
      <c r="S37" s="106" t="s">
        <v>23</v>
      </c>
      <c r="T37" s="109" t="s">
        <v>422</v>
      </c>
      <c r="U37" s="106"/>
      <c r="V37" s="106"/>
      <c r="W37" s="107"/>
      <c r="X37" s="108"/>
      <c r="Y37" s="106"/>
      <c r="Z37" s="109"/>
      <c r="AA37" s="110"/>
    </row>
    <row r="38" spans="2:27" s="201" customFormat="1" ht="11.25">
      <c r="B38" s="111">
        <v>8</v>
      </c>
      <c r="C38" s="112">
        <v>45</v>
      </c>
      <c r="D38" s="113" t="s">
        <v>423</v>
      </c>
      <c r="E38" s="114" t="s">
        <v>336</v>
      </c>
      <c r="F38" s="115">
        <v>10</v>
      </c>
      <c r="G38" s="116">
        <v>0.00824074</v>
      </c>
      <c r="H38" s="116"/>
      <c r="I38" s="118">
        <v>9</v>
      </c>
      <c r="J38" s="116">
        <v>0.0167824</v>
      </c>
      <c r="K38" s="117"/>
      <c r="L38" s="118">
        <v>10</v>
      </c>
      <c r="M38" s="116">
        <v>0.02547453</v>
      </c>
      <c r="N38" s="117"/>
      <c r="O38" s="118">
        <v>8</v>
      </c>
      <c r="P38" s="116">
        <v>0.03368055</v>
      </c>
      <c r="Q38" s="117"/>
      <c r="R38" s="118">
        <v>8</v>
      </c>
      <c r="S38" s="120">
        <v>0.04253472</v>
      </c>
      <c r="T38" s="210"/>
      <c r="U38" s="124"/>
      <c r="V38" s="120"/>
      <c r="W38" s="117"/>
      <c r="X38" s="125"/>
      <c r="Y38" s="120"/>
      <c r="Z38" s="126"/>
      <c r="AA38" s="110"/>
    </row>
    <row r="39" spans="2:27" s="201" customFormat="1" ht="11.25">
      <c r="B39" s="127"/>
      <c r="C39" s="128"/>
      <c r="D39" s="50"/>
      <c r="E39" s="130" t="s">
        <v>33</v>
      </c>
      <c r="F39" s="131"/>
      <c r="G39" s="132"/>
      <c r="H39" s="132"/>
      <c r="I39" s="134">
        <v>8</v>
      </c>
      <c r="J39" s="132">
        <v>0.00854166</v>
      </c>
      <c r="K39" s="133"/>
      <c r="L39" s="134">
        <v>9</v>
      </c>
      <c r="M39" s="132">
        <v>0.00869212</v>
      </c>
      <c r="N39" s="133"/>
      <c r="O39" s="134">
        <v>4</v>
      </c>
      <c r="P39" s="132">
        <v>0.00820601</v>
      </c>
      <c r="Q39" s="133"/>
      <c r="R39" s="134">
        <v>8</v>
      </c>
      <c r="S39" s="132">
        <v>0.00885416</v>
      </c>
      <c r="T39" s="140"/>
      <c r="U39" s="49"/>
      <c r="V39" s="135"/>
      <c r="W39" s="136"/>
      <c r="X39" s="141"/>
      <c r="Y39" s="135"/>
      <c r="Z39" s="142"/>
      <c r="AA39" s="110"/>
    </row>
    <row r="40" spans="2:27" s="201" customFormat="1" ht="11.25">
      <c r="B40" s="101"/>
      <c r="C40" s="102"/>
      <c r="D40" s="106"/>
      <c r="E40" s="104" t="s">
        <v>25</v>
      </c>
      <c r="F40" s="158" t="s">
        <v>23</v>
      </c>
      <c r="G40" s="106" t="s">
        <v>23</v>
      </c>
      <c r="H40" s="106" t="s">
        <v>424</v>
      </c>
      <c r="I40" s="159" t="s">
        <v>23</v>
      </c>
      <c r="J40" s="106" t="s">
        <v>23</v>
      </c>
      <c r="K40" s="107" t="s">
        <v>425</v>
      </c>
      <c r="L40" s="159" t="s">
        <v>23</v>
      </c>
      <c r="M40" s="106" t="s">
        <v>23</v>
      </c>
      <c r="N40" s="107" t="s">
        <v>426</v>
      </c>
      <c r="O40" s="159" t="s">
        <v>23</v>
      </c>
      <c r="P40" s="106" t="s">
        <v>23</v>
      </c>
      <c r="Q40" s="107" t="s">
        <v>427</v>
      </c>
      <c r="R40" s="159" t="s">
        <v>23</v>
      </c>
      <c r="S40" s="106" t="s">
        <v>23</v>
      </c>
      <c r="T40" s="109" t="s">
        <v>428</v>
      </c>
      <c r="U40" s="106"/>
      <c r="V40" s="106"/>
      <c r="W40" s="107"/>
      <c r="X40" s="108"/>
      <c r="Y40" s="106"/>
      <c r="Z40" s="109"/>
      <c r="AA40" s="110"/>
    </row>
    <row r="41" spans="2:27" s="201" customFormat="1" ht="11.25">
      <c r="B41" s="111">
        <v>9</v>
      </c>
      <c r="C41" s="112">
        <v>44</v>
      </c>
      <c r="D41" s="113" t="s">
        <v>429</v>
      </c>
      <c r="E41" s="114" t="s">
        <v>336</v>
      </c>
      <c r="F41" s="115">
        <v>7</v>
      </c>
      <c r="G41" s="116">
        <v>0.00792824</v>
      </c>
      <c r="H41" s="116"/>
      <c r="I41" s="118">
        <v>8</v>
      </c>
      <c r="J41" s="116">
        <v>0.01673611</v>
      </c>
      <c r="K41" s="117"/>
      <c r="L41" s="118">
        <v>9</v>
      </c>
      <c r="M41" s="116">
        <v>0.02525462</v>
      </c>
      <c r="N41" s="117"/>
      <c r="O41" s="118">
        <v>10</v>
      </c>
      <c r="P41" s="116">
        <v>0.03384259</v>
      </c>
      <c r="Q41" s="117"/>
      <c r="R41" s="118">
        <v>9</v>
      </c>
      <c r="S41" s="120">
        <v>0.04254629</v>
      </c>
      <c r="T41" s="210"/>
      <c r="U41" s="124"/>
      <c r="V41" s="120"/>
      <c r="W41" s="117"/>
      <c r="X41" s="125"/>
      <c r="Y41" s="120"/>
      <c r="Z41" s="126"/>
      <c r="AA41" s="110"/>
    </row>
    <row r="42" spans="2:27" s="201" customFormat="1" ht="11.25">
      <c r="B42" s="127"/>
      <c r="C42" s="128"/>
      <c r="D42" s="50"/>
      <c r="E42" s="130" t="s">
        <v>33</v>
      </c>
      <c r="F42" s="131"/>
      <c r="G42" s="132"/>
      <c r="H42" s="132"/>
      <c r="I42" s="134">
        <v>9</v>
      </c>
      <c r="J42" s="132">
        <v>0.00880787</v>
      </c>
      <c r="K42" s="133"/>
      <c r="L42" s="134">
        <v>8</v>
      </c>
      <c r="M42" s="132">
        <v>0.00851851</v>
      </c>
      <c r="N42" s="133"/>
      <c r="O42" s="134">
        <v>9</v>
      </c>
      <c r="P42" s="132">
        <v>0.00858796</v>
      </c>
      <c r="Q42" s="133"/>
      <c r="R42" s="134">
        <v>7</v>
      </c>
      <c r="S42" s="132">
        <v>0.0087037</v>
      </c>
      <c r="T42" s="140"/>
      <c r="U42" s="49"/>
      <c r="V42" s="135"/>
      <c r="W42" s="136"/>
      <c r="X42" s="141"/>
      <c r="Y42" s="135"/>
      <c r="Z42" s="142"/>
      <c r="AA42" s="110"/>
    </row>
    <row r="43" spans="2:27" s="201" customFormat="1" ht="11.25">
      <c r="B43" s="101"/>
      <c r="C43" s="102"/>
      <c r="D43" s="106"/>
      <c r="E43" s="104" t="s">
        <v>25</v>
      </c>
      <c r="F43" s="158" t="s">
        <v>23</v>
      </c>
      <c r="G43" s="106" t="s">
        <v>23</v>
      </c>
      <c r="H43" s="106" t="s">
        <v>430</v>
      </c>
      <c r="I43" s="159" t="s">
        <v>23</v>
      </c>
      <c r="J43" s="106" t="s">
        <v>23</v>
      </c>
      <c r="K43" s="107" t="s">
        <v>431</v>
      </c>
      <c r="L43" s="159" t="s">
        <v>23</v>
      </c>
      <c r="M43" s="106" t="s">
        <v>23</v>
      </c>
      <c r="N43" s="107" t="s">
        <v>432</v>
      </c>
      <c r="O43" s="159" t="s">
        <v>23</v>
      </c>
      <c r="P43" s="106" t="s">
        <v>23</v>
      </c>
      <c r="Q43" s="107" t="s">
        <v>433</v>
      </c>
      <c r="R43" s="159" t="s">
        <v>23</v>
      </c>
      <c r="S43" s="106" t="s">
        <v>23</v>
      </c>
      <c r="T43" s="109" t="s">
        <v>434</v>
      </c>
      <c r="U43" s="106"/>
      <c r="V43" s="106"/>
      <c r="W43" s="107"/>
      <c r="X43" s="108"/>
      <c r="Y43" s="106"/>
      <c r="Z43" s="109"/>
      <c r="AA43" s="110"/>
    </row>
    <row r="44" spans="2:27" s="201" customFormat="1" ht="11.25">
      <c r="B44" s="111">
        <v>10</v>
      </c>
      <c r="C44" s="112">
        <v>48</v>
      </c>
      <c r="D44" s="113" t="s">
        <v>435</v>
      </c>
      <c r="E44" s="114" t="s">
        <v>336</v>
      </c>
      <c r="F44" s="115">
        <v>9</v>
      </c>
      <c r="G44" s="116">
        <v>0.00820601</v>
      </c>
      <c r="H44" s="116"/>
      <c r="I44" s="118">
        <v>10</v>
      </c>
      <c r="J44" s="116">
        <v>0.01702546</v>
      </c>
      <c r="K44" s="117"/>
      <c r="L44" s="118">
        <v>8</v>
      </c>
      <c r="M44" s="116">
        <v>0.02519675</v>
      </c>
      <c r="N44" s="117"/>
      <c r="O44" s="118">
        <v>9</v>
      </c>
      <c r="P44" s="116">
        <v>0.03377314</v>
      </c>
      <c r="Q44" s="117"/>
      <c r="R44" s="118">
        <v>10</v>
      </c>
      <c r="S44" s="120">
        <v>0.04290509</v>
      </c>
      <c r="T44" s="210"/>
      <c r="U44" s="124"/>
      <c r="V44" s="120"/>
      <c r="W44" s="117"/>
      <c r="X44" s="125"/>
      <c r="Y44" s="120"/>
      <c r="Z44" s="126"/>
      <c r="AA44" s="110"/>
    </row>
    <row r="45" spans="2:27" s="201" customFormat="1" ht="11.25">
      <c r="B45" s="127"/>
      <c r="C45" s="128"/>
      <c r="D45" s="50"/>
      <c r="E45" s="130" t="s">
        <v>33</v>
      </c>
      <c r="F45" s="131"/>
      <c r="G45" s="132"/>
      <c r="H45" s="132"/>
      <c r="I45" s="134">
        <v>10</v>
      </c>
      <c r="J45" s="132">
        <v>0.00881944</v>
      </c>
      <c r="K45" s="133"/>
      <c r="L45" s="134">
        <v>4</v>
      </c>
      <c r="M45" s="132">
        <v>0.00817129</v>
      </c>
      <c r="N45" s="133"/>
      <c r="O45" s="134">
        <v>8</v>
      </c>
      <c r="P45" s="132">
        <v>0.00857638</v>
      </c>
      <c r="Q45" s="133"/>
      <c r="R45" s="134">
        <v>9</v>
      </c>
      <c r="S45" s="132">
        <v>0.00913194</v>
      </c>
      <c r="T45" s="140"/>
      <c r="U45" s="49"/>
      <c r="V45" s="135"/>
      <c r="W45" s="136"/>
      <c r="X45" s="141"/>
      <c r="Y45" s="135"/>
      <c r="Z45" s="142"/>
      <c r="AA45" s="110"/>
    </row>
    <row r="46" spans="2:27" s="201" customFormat="1" ht="11.25">
      <c r="B46" s="101"/>
      <c r="C46" s="102"/>
      <c r="D46" s="106"/>
      <c r="E46" s="104" t="s">
        <v>25</v>
      </c>
      <c r="F46" s="158" t="s">
        <v>23</v>
      </c>
      <c r="G46" s="106" t="s">
        <v>23</v>
      </c>
      <c r="H46" s="106" t="s">
        <v>436</v>
      </c>
      <c r="I46" s="159" t="s">
        <v>23</v>
      </c>
      <c r="J46" s="106" t="s">
        <v>23</v>
      </c>
      <c r="K46" s="107" t="s">
        <v>437</v>
      </c>
      <c r="L46" s="159" t="s">
        <v>23</v>
      </c>
      <c r="M46" s="106" t="s">
        <v>23</v>
      </c>
      <c r="N46" s="107" t="s">
        <v>438</v>
      </c>
      <c r="O46" s="159" t="s">
        <v>23</v>
      </c>
      <c r="P46" s="106" t="s">
        <v>23</v>
      </c>
      <c r="Q46" s="107" t="s">
        <v>439</v>
      </c>
      <c r="R46" s="159" t="s">
        <v>23</v>
      </c>
      <c r="S46" s="106" t="s">
        <v>23</v>
      </c>
      <c r="T46" s="109" t="s">
        <v>440</v>
      </c>
      <c r="U46" s="106"/>
      <c r="V46" s="106"/>
      <c r="W46" s="107"/>
      <c r="X46" s="108"/>
      <c r="Y46" s="106"/>
      <c r="Z46" s="109"/>
      <c r="AA46" s="110"/>
    </row>
    <row r="47" spans="2:27" s="201" customFormat="1" ht="11.25">
      <c r="B47" s="111">
        <v>11</v>
      </c>
      <c r="C47" s="112">
        <v>49</v>
      </c>
      <c r="D47" s="113" t="s">
        <v>441</v>
      </c>
      <c r="E47" s="114" t="s">
        <v>336</v>
      </c>
      <c r="F47" s="115">
        <v>11</v>
      </c>
      <c r="G47" s="116">
        <v>0.00890046</v>
      </c>
      <c r="H47" s="116"/>
      <c r="I47" s="118">
        <v>11</v>
      </c>
      <c r="J47" s="116">
        <v>0.01791666</v>
      </c>
      <c r="K47" s="117"/>
      <c r="L47" s="118">
        <v>11</v>
      </c>
      <c r="M47" s="116">
        <v>0.02739583</v>
      </c>
      <c r="N47" s="117"/>
      <c r="O47" s="118">
        <v>11</v>
      </c>
      <c r="P47" s="116">
        <v>0.03690972</v>
      </c>
      <c r="Q47" s="117"/>
      <c r="R47" s="118">
        <v>11</v>
      </c>
      <c r="S47" s="120">
        <v>0.04652777</v>
      </c>
      <c r="T47" s="210"/>
      <c r="U47" s="124"/>
      <c r="V47" s="120"/>
      <c r="W47" s="117"/>
      <c r="X47" s="125"/>
      <c r="Y47" s="120"/>
      <c r="Z47" s="126"/>
      <c r="AA47" s="110"/>
    </row>
    <row r="48" spans="2:27" s="201" customFormat="1" ht="11.25">
      <c r="B48" s="127"/>
      <c r="C48" s="128"/>
      <c r="D48" s="50"/>
      <c r="E48" s="130" t="s">
        <v>33</v>
      </c>
      <c r="F48" s="131"/>
      <c r="G48" s="132"/>
      <c r="H48" s="132"/>
      <c r="I48" s="134">
        <v>11</v>
      </c>
      <c r="J48" s="132">
        <v>0.0090162</v>
      </c>
      <c r="K48" s="133"/>
      <c r="L48" s="134">
        <v>11</v>
      </c>
      <c r="M48" s="132">
        <v>0.00947916</v>
      </c>
      <c r="N48" s="133"/>
      <c r="O48" s="134">
        <v>11</v>
      </c>
      <c r="P48" s="132">
        <v>0.00951388</v>
      </c>
      <c r="Q48" s="133"/>
      <c r="R48" s="134">
        <v>10</v>
      </c>
      <c r="S48" s="132">
        <v>0.00961805</v>
      </c>
      <c r="T48" s="140"/>
      <c r="U48" s="49"/>
      <c r="V48" s="135"/>
      <c r="W48" s="136"/>
      <c r="X48" s="141"/>
      <c r="Y48" s="135"/>
      <c r="Z48" s="142"/>
      <c r="AA48" s="110"/>
    </row>
    <row r="49" spans="2:27" s="201" customFormat="1" ht="11.25">
      <c r="B49" s="57"/>
      <c r="C49" s="57"/>
      <c r="D49" s="57"/>
      <c r="E49" s="58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</row>
  </sheetData>
  <sheetProtection/>
  <printOptions horizontalCentered="1"/>
  <pageMargins left="0.1968503937007874" right="0.1968503937007874" top="0.3937007874015748" bottom="0.1968503937007874" header="0.5118110236220472" footer="0.31496062992125984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A25"/>
  <sheetViews>
    <sheetView showGridLines="0" zoomScalePageLayoutView="0" workbookViewId="0" topLeftCell="A1">
      <selection activeCell="G30" sqref="G30"/>
    </sheetView>
  </sheetViews>
  <sheetFormatPr defaultColWidth="9.00390625" defaultRowHeight="12"/>
  <cols>
    <col min="1" max="1" width="1.4921875" style="0" customWidth="1"/>
    <col min="2" max="2" width="3.625" style="5" customWidth="1"/>
    <col min="3" max="3" width="4.375" style="5" customWidth="1"/>
    <col min="4" max="4" width="28.375" style="5" bestFit="1" customWidth="1"/>
    <col min="5" max="5" width="5.50390625" style="157" customWidth="1"/>
    <col min="6" max="6" width="6.375" style="5" customWidth="1"/>
    <col min="7" max="7" width="2.875" style="5" customWidth="1"/>
    <col min="8" max="8" width="13.875" style="5" customWidth="1"/>
    <col min="9" max="9" width="6.375" style="5" customWidth="1"/>
    <col min="10" max="10" width="2.875" style="5" customWidth="1"/>
    <col min="11" max="11" width="13.875" style="5" customWidth="1"/>
    <col min="12" max="12" width="6.375" style="5" customWidth="1"/>
    <col min="13" max="13" width="2.875" style="5" customWidth="1"/>
    <col min="14" max="14" width="13.875" style="5" customWidth="1"/>
    <col min="15" max="15" width="6.375" style="5" customWidth="1"/>
    <col min="16" max="16" width="2.875" style="5" customWidth="1"/>
    <col min="17" max="17" width="13.875" style="5" customWidth="1"/>
    <col min="18" max="18" width="6.375" style="5" customWidth="1"/>
    <col min="19" max="19" width="2.875" style="5" customWidth="1"/>
    <col min="20" max="20" width="13.875" style="5" customWidth="1"/>
    <col min="21" max="22" width="2.875" style="5" hidden="1" customWidth="1"/>
    <col min="23" max="23" width="12.875" style="5" hidden="1" customWidth="1"/>
    <col min="24" max="25" width="2.875" style="5" hidden="1" customWidth="1"/>
    <col min="26" max="26" width="12.875" style="5" hidden="1" customWidth="1"/>
    <col min="27" max="27" width="3.50390625" style="5" customWidth="1"/>
  </cols>
  <sheetData>
    <row r="1" spans="2:27" s="201" customFormat="1" ht="13.5">
      <c r="B1" s="1" t="s">
        <v>442</v>
      </c>
      <c r="C1" s="57"/>
      <c r="D1" s="57"/>
      <c r="E1" s="5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62"/>
      <c r="S1" s="163"/>
      <c r="T1" s="164" t="s">
        <v>318</v>
      </c>
      <c r="U1" s="200"/>
      <c r="V1" s="200"/>
      <c r="W1" s="200"/>
      <c r="X1" s="200"/>
      <c r="Y1" s="200"/>
      <c r="Z1" s="200"/>
      <c r="AA1" s="200"/>
    </row>
    <row r="2" spans="2:27" s="201" customFormat="1" ht="13.5">
      <c r="B2" s="4"/>
      <c r="C2" s="200"/>
      <c r="D2" s="200"/>
      <c r="E2" s="202"/>
      <c r="F2" s="200"/>
      <c r="G2" s="200"/>
      <c r="H2" s="200"/>
      <c r="I2" s="200"/>
      <c r="J2" s="200"/>
      <c r="K2" s="200"/>
      <c r="L2" s="200"/>
      <c r="M2" s="200"/>
      <c r="N2" s="200"/>
      <c r="R2" s="165" t="s">
        <v>319</v>
      </c>
      <c r="S2" s="166"/>
      <c r="T2" s="167" t="s">
        <v>320</v>
      </c>
      <c r="U2" s="200"/>
      <c r="V2" s="200"/>
      <c r="W2" s="200"/>
      <c r="X2" s="200"/>
      <c r="Y2" s="200"/>
      <c r="Z2" s="200"/>
      <c r="AA2" s="200"/>
    </row>
    <row r="3" spans="2:27" s="201" customFormat="1" ht="13.5">
      <c r="B3" s="4"/>
      <c r="C3" s="200" t="s">
        <v>366</v>
      </c>
      <c r="D3" s="57"/>
      <c r="E3" s="202"/>
      <c r="F3" s="200"/>
      <c r="G3" s="200"/>
      <c r="H3" s="200"/>
      <c r="I3" s="200"/>
      <c r="J3" s="200"/>
      <c r="K3" s="200"/>
      <c r="L3" s="200"/>
      <c r="M3" s="200"/>
      <c r="N3" s="200"/>
      <c r="R3" s="168" t="s">
        <v>322</v>
      </c>
      <c r="S3" s="169"/>
      <c r="T3" s="167" t="s">
        <v>367</v>
      </c>
      <c r="U3" s="200"/>
      <c r="V3" s="200"/>
      <c r="W3" s="200"/>
      <c r="X3" s="200"/>
      <c r="Y3" s="200"/>
      <c r="Z3" s="200"/>
      <c r="AA3" s="200"/>
    </row>
    <row r="4" spans="2:27" s="201" customFormat="1" ht="13.5">
      <c r="B4" s="4"/>
      <c r="C4" s="200"/>
      <c r="D4" s="200"/>
      <c r="E4" s="202"/>
      <c r="F4" s="200"/>
      <c r="G4" s="200"/>
      <c r="H4" s="200"/>
      <c r="I4" s="200"/>
      <c r="J4" s="200"/>
      <c r="K4" s="200"/>
      <c r="L4" s="200"/>
      <c r="M4" s="200"/>
      <c r="N4" s="200"/>
      <c r="R4" s="168" t="s">
        <v>324</v>
      </c>
      <c r="S4" s="169"/>
      <c r="T4" s="167" t="s">
        <v>323</v>
      </c>
      <c r="U4" s="200"/>
      <c r="V4" s="200"/>
      <c r="W4" s="200"/>
      <c r="X4" s="200"/>
      <c r="Y4" s="200"/>
      <c r="Z4" s="200"/>
      <c r="AA4" s="200"/>
    </row>
    <row r="5" spans="2:27" s="201" customFormat="1" ht="13.5">
      <c r="B5" s="4"/>
      <c r="C5" s="200" t="s">
        <v>368</v>
      </c>
      <c r="D5" s="57"/>
      <c r="E5" s="202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</row>
    <row r="6" spans="2:27" s="201" customFormat="1" ht="13.5">
      <c r="B6" s="4"/>
      <c r="C6" s="200"/>
      <c r="D6" s="200"/>
      <c r="E6" s="6"/>
      <c r="F6" s="200"/>
      <c r="G6" s="200"/>
      <c r="H6" s="200"/>
      <c r="I6" s="203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</row>
    <row r="7" spans="2:27" s="201" customFormat="1" ht="11.25">
      <c r="B7" s="200"/>
      <c r="C7" s="200"/>
      <c r="D7" s="200"/>
      <c r="E7" s="202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</row>
    <row r="8" spans="2:27" s="201" customFormat="1" ht="11.25">
      <c r="B8" s="110"/>
      <c r="C8" s="110"/>
      <c r="D8" s="144"/>
      <c r="E8" s="20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10"/>
      <c r="V8" s="110"/>
      <c r="W8" s="110"/>
      <c r="X8" s="110"/>
      <c r="Y8" s="110"/>
      <c r="Z8" s="110"/>
      <c r="AA8" s="110"/>
    </row>
    <row r="9" spans="2:27" s="201" customFormat="1" ht="13.5">
      <c r="B9" s="4"/>
      <c r="C9" s="57"/>
      <c r="D9" s="57"/>
      <c r="E9" s="58"/>
      <c r="F9" s="57" t="s">
        <v>369</v>
      </c>
      <c r="G9" s="57"/>
      <c r="H9" s="57"/>
      <c r="I9" s="57"/>
      <c r="J9" s="57"/>
      <c r="K9" s="57"/>
      <c r="L9" s="57" t="s">
        <v>16</v>
      </c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2:27" s="201" customFormat="1" ht="14.25" customHeight="1">
      <c r="B10" s="59"/>
      <c r="C10" s="60"/>
      <c r="D10" s="61"/>
      <c r="E10" s="62"/>
      <c r="F10" s="63" t="s">
        <v>17</v>
      </c>
      <c r="G10" s="64"/>
      <c r="H10" s="205">
        <v>3</v>
      </c>
      <c r="I10" s="66" t="s">
        <v>18</v>
      </c>
      <c r="J10" s="64"/>
      <c r="K10" s="205">
        <v>3</v>
      </c>
      <c r="L10" s="66" t="s">
        <v>19</v>
      </c>
      <c r="M10" s="64"/>
      <c r="N10" s="205">
        <v>3</v>
      </c>
      <c r="O10" s="66" t="s">
        <v>20</v>
      </c>
      <c r="P10" s="64"/>
      <c r="Q10" s="205">
        <v>3</v>
      </c>
      <c r="R10" s="66" t="s">
        <v>21</v>
      </c>
      <c r="S10" s="64"/>
      <c r="T10" s="206">
        <v>3</v>
      </c>
      <c r="U10" s="66"/>
      <c r="V10" s="64"/>
      <c r="W10" s="67"/>
      <c r="X10" s="66"/>
      <c r="Y10" s="64"/>
      <c r="Z10" s="68"/>
      <c r="AA10" s="57"/>
    </row>
    <row r="11" spans="2:27" s="201" customFormat="1" ht="11.25" customHeight="1">
      <c r="B11" s="69"/>
      <c r="C11" s="70"/>
      <c r="D11" s="71"/>
      <c r="E11" s="72"/>
      <c r="F11" s="73"/>
      <c r="G11" s="74"/>
      <c r="H11" s="75"/>
      <c r="I11" s="74"/>
      <c r="J11" s="74"/>
      <c r="K11" s="75"/>
      <c r="L11" s="74"/>
      <c r="M11" s="74"/>
      <c r="N11" s="75"/>
      <c r="O11" s="74"/>
      <c r="P11" s="74"/>
      <c r="Q11" s="75"/>
      <c r="R11" s="74"/>
      <c r="S11" s="74"/>
      <c r="T11" s="76"/>
      <c r="U11" s="74"/>
      <c r="V11" s="74"/>
      <c r="W11" s="75"/>
      <c r="X11" s="74"/>
      <c r="Y11" s="74"/>
      <c r="Z11" s="76"/>
      <c r="AA11" s="57"/>
    </row>
    <row r="12" spans="2:27" s="201" customFormat="1" ht="11.25" customHeight="1">
      <c r="B12" s="77"/>
      <c r="C12" s="78"/>
      <c r="D12" s="78"/>
      <c r="E12" s="72" t="s">
        <v>22</v>
      </c>
      <c r="F12" s="73"/>
      <c r="G12" s="74"/>
      <c r="H12" s="75"/>
      <c r="I12" s="74"/>
      <c r="J12" s="74"/>
      <c r="K12" s="75"/>
      <c r="L12" s="74"/>
      <c r="M12" s="74"/>
      <c r="N12" s="75"/>
      <c r="O12" s="74"/>
      <c r="P12" s="74"/>
      <c r="Q12" s="75"/>
      <c r="R12" s="74"/>
      <c r="S12" s="74"/>
      <c r="T12" s="76"/>
      <c r="U12" s="74"/>
      <c r="V12" s="74"/>
      <c r="W12" s="75"/>
      <c r="X12" s="74"/>
      <c r="Y12" s="74"/>
      <c r="Z12" s="76"/>
      <c r="AA12" s="57"/>
    </row>
    <row r="13" spans="2:27" s="201" customFormat="1" ht="11.25" customHeight="1">
      <c r="B13" s="77"/>
      <c r="C13" s="78"/>
      <c r="D13" s="78"/>
      <c r="E13" s="72"/>
      <c r="F13" s="73"/>
      <c r="G13" s="74"/>
      <c r="H13" s="75"/>
      <c r="I13" s="74"/>
      <c r="J13" s="74"/>
      <c r="K13" s="75"/>
      <c r="L13" s="74"/>
      <c r="M13" s="74"/>
      <c r="N13" s="75"/>
      <c r="O13" s="79"/>
      <c r="P13" s="74"/>
      <c r="Q13" s="80"/>
      <c r="R13" s="74"/>
      <c r="S13" s="74"/>
      <c r="T13" s="76"/>
      <c r="U13" s="74"/>
      <c r="V13" s="74"/>
      <c r="W13" s="75"/>
      <c r="X13" s="74"/>
      <c r="Y13" s="74"/>
      <c r="Z13" s="76"/>
      <c r="AA13" s="57"/>
    </row>
    <row r="14" spans="2:27" s="201" customFormat="1" ht="11.25" customHeight="1">
      <c r="B14" s="77"/>
      <c r="C14" s="78"/>
      <c r="D14" s="78"/>
      <c r="E14" s="207"/>
      <c r="F14" s="84" t="s">
        <v>443</v>
      </c>
      <c r="G14" s="85"/>
      <c r="H14" s="80"/>
      <c r="I14" s="79" t="s">
        <v>444</v>
      </c>
      <c r="J14" s="85"/>
      <c r="K14" s="80"/>
      <c r="L14" s="79" t="s">
        <v>445</v>
      </c>
      <c r="M14" s="85"/>
      <c r="N14" s="80"/>
      <c r="O14" s="79" t="s">
        <v>446</v>
      </c>
      <c r="P14" s="85"/>
      <c r="Q14" s="80"/>
      <c r="R14" s="79" t="s">
        <v>447</v>
      </c>
      <c r="S14" s="85"/>
      <c r="T14" s="86"/>
      <c r="U14" s="78"/>
      <c r="V14" s="78"/>
      <c r="W14" s="208"/>
      <c r="X14" s="78"/>
      <c r="Y14" s="78"/>
      <c r="Z14" s="76"/>
      <c r="AA14" s="57"/>
    </row>
    <row r="15" spans="2:27" s="201" customFormat="1" ht="11.25" customHeight="1">
      <c r="B15" s="90"/>
      <c r="C15" s="91"/>
      <c r="D15" s="91" t="s">
        <v>292</v>
      </c>
      <c r="E15" s="92"/>
      <c r="F15" s="93" t="s">
        <v>448</v>
      </c>
      <c r="G15" s="94"/>
      <c r="H15" s="209">
        <v>0.008148148148148147</v>
      </c>
      <c r="I15" s="179" t="s">
        <v>448</v>
      </c>
      <c r="J15" s="94"/>
      <c r="K15" s="95">
        <v>0.008206018518518519</v>
      </c>
      <c r="L15" s="179" t="s">
        <v>448</v>
      </c>
      <c r="M15" s="94"/>
      <c r="N15" s="95">
        <v>0.008518518518518519</v>
      </c>
      <c r="O15" s="94" t="s">
        <v>448</v>
      </c>
      <c r="P15" s="94"/>
      <c r="Q15" s="96">
        <v>0.00846064814814815</v>
      </c>
      <c r="R15" s="94" t="s">
        <v>335</v>
      </c>
      <c r="S15" s="94"/>
      <c r="T15" s="97">
        <v>0.008773148148148148</v>
      </c>
      <c r="U15" s="91"/>
      <c r="V15" s="91"/>
      <c r="W15" s="98"/>
      <c r="X15" s="99"/>
      <c r="Y15" s="91"/>
      <c r="Z15" s="100"/>
      <c r="AA15" s="57"/>
    </row>
    <row r="16" spans="2:27" s="201" customFormat="1" ht="11.25">
      <c r="B16" s="101"/>
      <c r="C16" s="102"/>
      <c r="D16" s="106"/>
      <c r="E16" s="104" t="s">
        <v>25</v>
      </c>
      <c r="F16" s="158" t="s">
        <v>23</v>
      </c>
      <c r="G16" s="106" t="s">
        <v>23</v>
      </c>
      <c r="H16" s="106" t="s">
        <v>449</v>
      </c>
      <c r="I16" s="158" t="s">
        <v>23</v>
      </c>
      <c r="J16" s="106" t="s">
        <v>23</v>
      </c>
      <c r="K16" s="107" t="s">
        <v>450</v>
      </c>
      <c r="L16" s="159" t="s">
        <v>66</v>
      </c>
      <c r="M16" s="106" t="s">
        <v>23</v>
      </c>
      <c r="N16" s="107" t="s">
        <v>451</v>
      </c>
      <c r="O16" s="159" t="s">
        <v>66</v>
      </c>
      <c r="P16" s="106" t="s">
        <v>23</v>
      </c>
      <c r="Q16" s="107" t="s">
        <v>452</v>
      </c>
      <c r="R16" s="159" t="s">
        <v>66</v>
      </c>
      <c r="S16" s="106" t="s">
        <v>23</v>
      </c>
      <c r="T16" s="109" t="s">
        <v>453</v>
      </c>
      <c r="U16" s="106"/>
      <c r="V16" s="106"/>
      <c r="W16" s="107"/>
      <c r="X16" s="108"/>
      <c r="Y16" s="106"/>
      <c r="Z16" s="109"/>
      <c r="AA16" s="110"/>
    </row>
    <row r="17" spans="2:27" s="201" customFormat="1" ht="11.25">
      <c r="B17" s="111">
        <v>1</v>
      </c>
      <c r="C17" s="112">
        <v>55</v>
      </c>
      <c r="D17" s="113" t="s">
        <v>454</v>
      </c>
      <c r="E17" s="114" t="s">
        <v>336</v>
      </c>
      <c r="F17" s="115">
        <v>2</v>
      </c>
      <c r="G17" s="116">
        <v>0.00878472</v>
      </c>
      <c r="H17" s="116"/>
      <c r="I17" s="115">
        <v>2</v>
      </c>
      <c r="J17" s="116">
        <v>0.01746527</v>
      </c>
      <c r="K17" s="117"/>
      <c r="L17" s="118">
        <v>1</v>
      </c>
      <c r="M17" s="116">
        <v>0.02604166</v>
      </c>
      <c r="N17" s="117"/>
      <c r="O17" s="118">
        <v>1</v>
      </c>
      <c r="P17" s="116">
        <v>0.03576388</v>
      </c>
      <c r="Q17" s="117"/>
      <c r="R17" s="118">
        <v>1</v>
      </c>
      <c r="S17" s="184">
        <v>0.04445601</v>
      </c>
      <c r="T17" s="210"/>
      <c r="U17" s="124"/>
      <c r="V17" s="120"/>
      <c r="W17" s="117"/>
      <c r="X17" s="125"/>
      <c r="Y17" s="120"/>
      <c r="Z17" s="126"/>
      <c r="AA17" s="110"/>
    </row>
    <row r="18" spans="2:27" s="201" customFormat="1" ht="11.25">
      <c r="B18" s="127"/>
      <c r="C18" s="128"/>
      <c r="D18" s="50"/>
      <c r="E18" s="130" t="s">
        <v>33</v>
      </c>
      <c r="F18" s="131"/>
      <c r="G18" s="132"/>
      <c r="H18" s="132"/>
      <c r="I18" s="212">
        <v>2</v>
      </c>
      <c r="J18" s="132">
        <v>0.00868055</v>
      </c>
      <c r="K18" s="133"/>
      <c r="L18" s="134">
        <v>1</v>
      </c>
      <c r="M18" s="132">
        <v>0.00857638</v>
      </c>
      <c r="N18" s="133"/>
      <c r="O18" s="134">
        <v>2</v>
      </c>
      <c r="P18" s="132">
        <v>0.00972222</v>
      </c>
      <c r="Q18" s="133"/>
      <c r="R18" s="134">
        <v>2</v>
      </c>
      <c r="S18" s="132">
        <v>0.00869212</v>
      </c>
      <c r="T18" s="140"/>
      <c r="U18" s="49"/>
      <c r="V18" s="135"/>
      <c r="W18" s="136"/>
      <c r="X18" s="141"/>
      <c r="Y18" s="135"/>
      <c r="Z18" s="142"/>
      <c r="AA18" s="110"/>
    </row>
    <row r="19" spans="2:27" s="201" customFormat="1" ht="11.25">
      <c r="B19" s="101"/>
      <c r="C19" s="102"/>
      <c r="D19" s="106"/>
      <c r="E19" s="104" t="s">
        <v>25</v>
      </c>
      <c r="F19" s="158" t="s">
        <v>66</v>
      </c>
      <c r="G19" s="106" t="s">
        <v>23</v>
      </c>
      <c r="H19" s="106" t="s">
        <v>455</v>
      </c>
      <c r="I19" s="158" t="s">
        <v>66</v>
      </c>
      <c r="J19" s="106" t="s">
        <v>23</v>
      </c>
      <c r="K19" s="107" t="s">
        <v>456</v>
      </c>
      <c r="L19" s="159" t="s">
        <v>23</v>
      </c>
      <c r="M19" s="106" t="s">
        <v>23</v>
      </c>
      <c r="N19" s="107" t="s">
        <v>457</v>
      </c>
      <c r="O19" s="159" t="s">
        <v>23</v>
      </c>
      <c r="P19" s="106" t="s">
        <v>23</v>
      </c>
      <c r="Q19" s="107" t="s">
        <v>458</v>
      </c>
      <c r="R19" s="159" t="s">
        <v>23</v>
      </c>
      <c r="S19" s="106" t="s">
        <v>23</v>
      </c>
      <c r="T19" s="109" t="s">
        <v>459</v>
      </c>
      <c r="U19" s="106"/>
      <c r="V19" s="106"/>
      <c r="W19" s="107"/>
      <c r="X19" s="108"/>
      <c r="Y19" s="106"/>
      <c r="Z19" s="109"/>
      <c r="AA19" s="110"/>
    </row>
    <row r="20" spans="2:27" s="201" customFormat="1" ht="11.25">
      <c r="B20" s="111">
        <v>2</v>
      </c>
      <c r="C20" s="112">
        <v>54</v>
      </c>
      <c r="D20" s="113" t="s">
        <v>460</v>
      </c>
      <c r="E20" s="114" t="s">
        <v>336</v>
      </c>
      <c r="F20" s="115">
        <v>1</v>
      </c>
      <c r="G20" s="116">
        <v>0.00841435</v>
      </c>
      <c r="H20" s="116"/>
      <c r="I20" s="115">
        <v>1</v>
      </c>
      <c r="J20" s="116">
        <v>0.01674768</v>
      </c>
      <c r="K20" s="117"/>
      <c r="L20" s="118">
        <v>2</v>
      </c>
      <c r="M20" s="116">
        <v>0.02715277</v>
      </c>
      <c r="N20" s="117"/>
      <c r="O20" s="118">
        <v>2</v>
      </c>
      <c r="P20" s="116">
        <v>0.03623842</v>
      </c>
      <c r="Q20" s="117"/>
      <c r="R20" s="118">
        <v>2</v>
      </c>
      <c r="S20" s="184">
        <v>0.04482638</v>
      </c>
      <c r="T20" s="210"/>
      <c r="U20" s="124"/>
      <c r="V20" s="120"/>
      <c r="W20" s="117"/>
      <c r="X20" s="125"/>
      <c r="Y20" s="120"/>
      <c r="Z20" s="126"/>
      <c r="AA20" s="110"/>
    </row>
    <row r="21" spans="2:27" s="201" customFormat="1" ht="11.25">
      <c r="B21" s="127"/>
      <c r="C21" s="128"/>
      <c r="D21" s="50"/>
      <c r="E21" s="130" t="s">
        <v>33</v>
      </c>
      <c r="F21" s="131"/>
      <c r="G21" s="132"/>
      <c r="H21" s="132"/>
      <c r="I21" s="211">
        <v>1</v>
      </c>
      <c r="J21" s="132">
        <v>0.00833333</v>
      </c>
      <c r="K21" s="133"/>
      <c r="L21" s="134">
        <v>3</v>
      </c>
      <c r="M21" s="132">
        <v>0.01040509</v>
      </c>
      <c r="N21" s="133"/>
      <c r="O21" s="134">
        <v>1</v>
      </c>
      <c r="P21" s="132">
        <v>0.00908564</v>
      </c>
      <c r="Q21" s="133"/>
      <c r="R21" s="134">
        <v>1</v>
      </c>
      <c r="S21" s="132">
        <v>0.00858796</v>
      </c>
      <c r="T21" s="140"/>
      <c r="U21" s="49"/>
      <c r="V21" s="135"/>
      <c r="W21" s="136"/>
      <c r="X21" s="141"/>
      <c r="Y21" s="135"/>
      <c r="Z21" s="142"/>
      <c r="AA21" s="110"/>
    </row>
    <row r="22" spans="2:27" s="201" customFormat="1" ht="11.25">
      <c r="B22" s="101"/>
      <c r="C22" s="102"/>
      <c r="D22" s="106"/>
      <c r="E22" s="104" t="s">
        <v>25</v>
      </c>
      <c r="F22" s="158" t="s">
        <v>23</v>
      </c>
      <c r="G22" s="106" t="s">
        <v>23</v>
      </c>
      <c r="H22" s="106" t="s">
        <v>461</v>
      </c>
      <c r="I22" s="158" t="s">
        <v>23</v>
      </c>
      <c r="J22" s="106" t="s">
        <v>23</v>
      </c>
      <c r="K22" s="107" t="s">
        <v>462</v>
      </c>
      <c r="L22" s="159" t="s">
        <v>23</v>
      </c>
      <c r="M22" s="106" t="s">
        <v>23</v>
      </c>
      <c r="N22" s="107" t="s">
        <v>463</v>
      </c>
      <c r="O22" s="159" t="s">
        <v>23</v>
      </c>
      <c r="P22" s="106" t="s">
        <v>23</v>
      </c>
      <c r="Q22" s="107" t="s">
        <v>464</v>
      </c>
      <c r="R22" s="159" t="s">
        <v>23</v>
      </c>
      <c r="S22" s="106" t="s">
        <v>23</v>
      </c>
      <c r="T22" s="109" t="s">
        <v>465</v>
      </c>
      <c r="U22" s="106"/>
      <c r="V22" s="106"/>
      <c r="W22" s="107"/>
      <c r="X22" s="108"/>
      <c r="Y22" s="106"/>
      <c r="Z22" s="109"/>
      <c r="AA22" s="110"/>
    </row>
    <row r="23" spans="2:27" s="201" customFormat="1" ht="11.25">
      <c r="B23" s="111">
        <v>3</v>
      </c>
      <c r="C23" s="112">
        <v>57</v>
      </c>
      <c r="D23" s="113" t="s">
        <v>411</v>
      </c>
      <c r="E23" s="114" t="s">
        <v>336</v>
      </c>
      <c r="F23" s="115">
        <v>3</v>
      </c>
      <c r="G23" s="116">
        <v>0.0105324</v>
      </c>
      <c r="H23" s="116"/>
      <c r="I23" s="115">
        <v>3</v>
      </c>
      <c r="J23" s="116">
        <v>0.01957175</v>
      </c>
      <c r="K23" s="117"/>
      <c r="L23" s="118">
        <v>3</v>
      </c>
      <c r="M23" s="116">
        <v>0.02975694</v>
      </c>
      <c r="N23" s="117"/>
      <c r="O23" s="118">
        <v>3</v>
      </c>
      <c r="P23" s="116">
        <v>0.04068287</v>
      </c>
      <c r="Q23" s="117"/>
      <c r="R23" s="118">
        <v>3</v>
      </c>
      <c r="S23" s="184">
        <v>0.05216435</v>
      </c>
      <c r="T23" s="210"/>
      <c r="U23" s="124"/>
      <c r="V23" s="120"/>
      <c r="W23" s="117"/>
      <c r="X23" s="125"/>
      <c r="Y23" s="120"/>
      <c r="Z23" s="126"/>
      <c r="AA23" s="110"/>
    </row>
    <row r="24" spans="2:27" s="201" customFormat="1" ht="11.25">
      <c r="B24" s="127"/>
      <c r="C24" s="128"/>
      <c r="D24" s="50"/>
      <c r="E24" s="130" t="s">
        <v>33</v>
      </c>
      <c r="F24" s="131"/>
      <c r="G24" s="132"/>
      <c r="H24" s="132"/>
      <c r="I24" s="211">
        <v>3</v>
      </c>
      <c r="J24" s="132">
        <v>0.00903935</v>
      </c>
      <c r="K24" s="133"/>
      <c r="L24" s="134">
        <v>2</v>
      </c>
      <c r="M24" s="132">
        <v>0.01018518</v>
      </c>
      <c r="N24" s="133"/>
      <c r="O24" s="134">
        <v>3</v>
      </c>
      <c r="P24" s="132">
        <v>0.01092592</v>
      </c>
      <c r="Q24" s="133"/>
      <c r="R24" s="134">
        <v>3</v>
      </c>
      <c r="S24" s="132">
        <v>0.01148148</v>
      </c>
      <c r="T24" s="140"/>
      <c r="U24" s="49"/>
      <c r="V24" s="135"/>
      <c r="W24" s="136"/>
      <c r="X24" s="141"/>
      <c r="Y24" s="135"/>
      <c r="Z24" s="142"/>
      <c r="AA24" s="110"/>
    </row>
    <row r="25" spans="2:27" s="201" customFormat="1" ht="11.25">
      <c r="B25" s="57"/>
      <c r="C25" s="57"/>
      <c r="D25" s="57"/>
      <c r="E25" s="58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</sheetData>
  <sheetProtection/>
  <printOptions horizontalCentered="1"/>
  <pageMargins left="0.1968503937007874" right="0.1968503937007874" top="0.3937007874015748" bottom="0.1968503937007874" header="0.5118110236220472" footer="0.31496062992125984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A25"/>
  <sheetViews>
    <sheetView showGridLines="0" zoomScalePageLayoutView="0" workbookViewId="0" topLeftCell="A1">
      <selection activeCell="L31" sqref="L31"/>
    </sheetView>
  </sheetViews>
  <sheetFormatPr defaultColWidth="9.00390625" defaultRowHeight="12"/>
  <cols>
    <col min="1" max="1" width="1.4921875" style="0" customWidth="1"/>
    <col min="2" max="2" width="3.625" style="5" customWidth="1"/>
    <col min="3" max="3" width="4.375" style="5" customWidth="1"/>
    <col min="4" max="4" width="25.00390625" style="5" customWidth="1"/>
    <col min="5" max="5" width="5.50390625" style="157" customWidth="1"/>
    <col min="6" max="6" width="6.375" style="5" customWidth="1"/>
    <col min="7" max="7" width="2.875" style="5" customWidth="1"/>
    <col min="8" max="8" width="13.875" style="5" customWidth="1"/>
    <col min="9" max="9" width="6.375" style="5" customWidth="1"/>
    <col min="10" max="10" width="2.875" style="5" customWidth="1"/>
    <col min="11" max="11" width="13.875" style="5" customWidth="1"/>
    <col min="12" max="12" width="6.375" style="5" customWidth="1"/>
    <col min="13" max="13" width="2.875" style="5" customWidth="1"/>
    <col min="14" max="14" width="13.875" style="5" customWidth="1"/>
    <col min="15" max="15" width="6.375" style="5" customWidth="1"/>
    <col min="16" max="16" width="2.875" style="5" customWidth="1"/>
    <col min="17" max="17" width="13.875" style="5" customWidth="1"/>
    <col min="18" max="18" width="6.375" style="5" customWidth="1"/>
    <col min="19" max="19" width="2.875" style="5" customWidth="1"/>
    <col min="20" max="20" width="13.875" style="5" customWidth="1"/>
    <col min="21" max="22" width="2.875" style="5" hidden="1" customWidth="1"/>
    <col min="23" max="23" width="12.875" style="5" hidden="1" customWidth="1"/>
    <col min="24" max="25" width="2.875" style="5" hidden="1" customWidth="1"/>
    <col min="26" max="26" width="12.875" style="5" hidden="1" customWidth="1"/>
    <col min="27" max="27" width="3.50390625" style="5" customWidth="1"/>
  </cols>
  <sheetData>
    <row r="1" spans="2:27" s="201" customFormat="1" ht="13.5">
      <c r="B1" s="1" t="s">
        <v>466</v>
      </c>
      <c r="C1" s="57"/>
      <c r="D1" s="57"/>
      <c r="E1" s="5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62"/>
      <c r="S1" s="163"/>
      <c r="T1" s="164" t="s">
        <v>318</v>
      </c>
      <c r="U1" s="200"/>
      <c r="V1" s="200"/>
      <c r="W1" s="200"/>
      <c r="X1" s="200"/>
      <c r="Y1" s="200"/>
      <c r="Z1" s="200"/>
      <c r="AA1" s="200"/>
    </row>
    <row r="2" spans="2:27" s="201" customFormat="1" ht="13.5">
      <c r="B2" s="4"/>
      <c r="C2" s="200"/>
      <c r="D2" s="200"/>
      <c r="E2" s="202"/>
      <c r="F2" s="200"/>
      <c r="G2" s="200"/>
      <c r="H2" s="200"/>
      <c r="I2" s="200"/>
      <c r="J2" s="200"/>
      <c r="K2" s="200"/>
      <c r="L2" s="200"/>
      <c r="M2" s="200"/>
      <c r="N2" s="200"/>
      <c r="R2" s="165" t="s">
        <v>319</v>
      </c>
      <c r="S2" s="166"/>
      <c r="T2" s="167" t="s">
        <v>320</v>
      </c>
      <c r="U2" s="200"/>
      <c r="V2" s="200"/>
      <c r="W2" s="200"/>
      <c r="X2" s="200"/>
      <c r="Y2" s="200"/>
      <c r="Z2" s="200"/>
      <c r="AA2" s="200"/>
    </row>
    <row r="3" spans="2:27" s="201" customFormat="1" ht="13.5">
      <c r="B3" s="4"/>
      <c r="C3" s="200" t="s">
        <v>366</v>
      </c>
      <c r="D3" s="57"/>
      <c r="E3" s="202"/>
      <c r="F3" s="200"/>
      <c r="G3" s="200"/>
      <c r="H3" s="200"/>
      <c r="I3" s="200"/>
      <c r="J3" s="200"/>
      <c r="K3" s="200"/>
      <c r="L3" s="200"/>
      <c r="M3" s="200"/>
      <c r="N3" s="200"/>
      <c r="R3" s="168" t="s">
        <v>322</v>
      </c>
      <c r="S3" s="169"/>
      <c r="T3" s="167" t="s">
        <v>367</v>
      </c>
      <c r="U3" s="200"/>
      <c r="V3" s="200"/>
      <c r="W3" s="200"/>
      <c r="X3" s="200"/>
      <c r="Y3" s="200"/>
      <c r="Z3" s="200"/>
      <c r="AA3" s="200"/>
    </row>
    <row r="4" spans="2:27" s="201" customFormat="1" ht="13.5">
      <c r="B4" s="4"/>
      <c r="C4" s="200"/>
      <c r="D4" s="200"/>
      <c r="E4" s="202"/>
      <c r="F4" s="200"/>
      <c r="G4" s="200"/>
      <c r="H4" s="200"/>
      <c r="I4" s="200"/>
      <c r="J4" s="200"/>
      <c r="K4" s="200"/>
      <c r="L4" s="200"/>
      <c r="M4" s="200"/>
      <c r="N4" s="200"/>
      <c r="R4" s="168" t="s">
        <v>324</v>
      </c>
      <c r="S4" s="169"/>
      <c r="T4" s="167" t="s">
        <v>323</v>
      </c>
      <c r="U4" s="200"/>
      <c r="V4" s="200"/>
      <c r="W4" s="200"/>
      <c r="X4" s="200"/>
      <c r="Y4" s="200"/>
      <c r="Z4" s="200"/>
      <c r="AA4" s="200"/>
    </row>
    <row r="5" spans="2:27" s="201" customFormat="1" ht="13.5">
      <c r="B5" s="4"/>
      <c r="C5" s="200" t="s">
        <v>368</v>
      </c>
      <c r="D5" s="57"/>
      <c r="E5" s="202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</row>
    <row r="6" spans="2:27" s="201" customFormat="1" ht="13.5">
      <c r="B6" s="4"/>
      <c r="C6" s="200"/>
      <c r="D6" s="200"/>
      <c r="E6" s="6"/>
      <c r="F6" s="200"/>
      <c r="G6" s="200"/>
      <c r="H6" s="200"/>
      <c r="I6" s="203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</row>
    <row r="7" spans="2:27" s="201" customFormat="1" ht="11.25">
      <c r="B7" s="200"/>
      <c r="C7" s="200"/>
      <c r="D7" s="200"/>
      <c r="E7" s="202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</row>
    <row r="8" spans="2:27" s="201" customFormat="1" ht="11.25">
      <c r="B8" s="110"/>
      <c r="C8" s="110"/>
      <c r="D8" s="144"/>
      <c r="E8" s="20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10"/>
      <c r="V8" s="110"/>
      <c r="W8" s="110"/>
      <c r="X8" s="110"/>
      <c r="Y8" s="110"/>
      <c r="Z8" s="110"/>
      <c r="AA8" s="110"/>
    </row>
    <row r="9" spans="2:27" s="201" customFormat="1" ht="13.5">
      <c r="B9" s="4"/>
      <c r="C9" s="57"/>
      <c r="D9" s="57"/>
      <c r="E9" s="58"/>
      <c r="F9" s="57" t="s">
        <v>369</v>
      </c>
      <c r="G9" s="57"/>
      <c r="H9" s="57"/>
      <c r="I9" s="57"/>
      <c r="J9" s="57"/>
      <c r="K9" s="57"/>
      <c r="L9" s="57" t="s">
        <v>16</v>
      </c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2:27" s="201" customFormat="1" ht="14.25" customHeight="1">
      <c r="B10" s="59"/>
      <c r="C10" s="60"/>
      <c r="D10" s="61"/>
      <c r="E10" s="62"/>
      <c r="F10" s="63" t="s">
        <v>17</v>
      </c>
      <c r="G10" s="64"/>
      <c r="H10" s="205">
        <v>3</v>
      </c>
      <c r="I10" s="66" t="s">
        <v>18</v>
      </c>
      <c r="J10" s="64"/>
      <c r="K10" s="205">
        <v>3</v>
      </c>
      <c r="L10" s="66" t="s">
        <v>19</v>
      </c>
      <c r="M10" s="64"/>
      <c r="N10" s="205">
        <v>3</v>
      </c>
      <c r="O10" s="66" t="s">
        <v>20</v>
      </c>
      <c r="P10" s="64"/>
      <c r="Q10" s="205">
        <v>3</v>
      </c>
      <c r="R10" s="66" t="s">
        <v>21</v>
      </c>
      <c r="S10" s="64"/>
      <c r="T10" s="206">
        <v>3</v>
      </c>
      <c r="U10" s="66"/>
      <c r="V10" s="64"/>
      <c r="W10" s="67"/>
      <c r="X10" s="66"/>
      <c r="Y10" s="64"/>
      <c r="Z10" s="68"/>
      <c r="AA10" s="57"/>
    </row>
    <row r="11" spans="2:27" s="201" customFormat="1" ht="11.25" customHeight="1">
      <c r="B11" s="69"/>
      <c r="C11" s="70"/>
      <c r="D11" s="71"/>
      <c r="E11" s="72"/>
      <c r="F11" s="73"/>
      <c r="G11" s="74"/>
      <c r="H11" s="75"/>
      <c r="I11" s="74"/>
      <c r="J11" s="74"/>
      <c r="K11" s="75"/>
      <c r="L11" s="74"/>
      <c r="M11" s="74"/>
      <c r="N11" s="75"/>
      <c r="O11" s="74"/>
      <c r="P11" s="74"/>
      <c r="Q11" s="75"/>
      <c r="R11" s="74"/>
      <c r="S11" s="74"/>
      <c r="T11" s="76"/>
      <c r="U11" s="74"/>
      <c r="V11" s="74"/>
      <c r="W11" s="75"/>
      <c r="X11" s="74"/>
      <c r="Y11" s="74"/>
      <c r="Z11" s="76"/>
      <c r="AA11" s="57"/>
    </row>
    <row r="12" spans="2:27" s="201" customFormat="1" ht="11.25" customHeight="1">
      <c r="B12" s="77"/>
      <c r="C12" s="78"/>
      <c r="D12" s="78"/>
      <c r="E12" s="72" t="s">
        <v>22</v>
      </c>
      <c r="F12" s="73"/>
      <c r="G12" s="74"/>
      <c r="H12" s="75"/>
      <c r="I12" s="74"/>
      <c r="J12" s="74"/>
      <c r="K12" s="75"/>
      <c r="L12" s="74"/>
      <c r="M12" s="74"/>
      <c r="N12" s="75"/>
      <c r="O12" s="74"/>
      <c r="P12" s="74"/>
      <c r="Q12" s="75"/>
      <c r="R12" s="74"/>
      <c r="S12" s="74"/>
      <c r="T12" s="76"/>
      <c r="U12" s="74"/>
      <c r="V12" s="74"/>
      <c r="W12" s="75"/>
      <c r="X12" s="74"/>
      <c r="Y12" s="74"/>
      <c r="Z12" s="76"/>
      <c r="AA12" s="57"/>
    </row>
    <row r="13" spans="2:27" s="201" customFormat="1" ht="11.25" customHeight="1">
      <c r="B13" s="77"/>
      <c r="C13" s="78"/>
      <c r="D13" s="78"/>
      <c r="E13" s="72"/>
      <c r="F13" s="73"/>
      <c r="G13" s="74"/>
      <c r="H13" s="75"/>
      <c r="I13" s="74"/>
      <c r="J13" s="74"/>
      <c r="K13" s="75"/>
      <c r="L13" s="74"/>
      <c r="M13" s="74"/>
      <c r="N13" s="75"/>
      <c r="O13" s="79"/>
      <c r="P13" s="74"/>
      <c r="Q13" s="80"/>
      <c r="R13" s="74"/>
      <c r="S13" s="74"/>
      <c r="T13" s="76"/>
      <c r="U13" s="74"/>
      <c r="V13" s="74"/>
      <c r="W13" s="75"/>
      <c r="X13" s="74"/>
      <c r="Y13" s="74"/>
      <c r="Z13" s="76"/>
      <c r="AA13" s="57"/>
    </row>
    <row r="14" spans="2:27" s="201" customFormat="1" ht="11.25" customHeight="1">
      <c r="B14" s="77"/>
      <c r="C14" s="78"/>
      <c r="D14" s="78"/>
      <c r="E14" s="207"/>
      <c r="F14" s="84" t="s">
        <v>467</v>
      </c>
      <c r="G14" s="85"/>
      <c r="H14" s="80"/>
      <c r="I14" s="79" t="s">
        <v>468</v>
      </c>
      <c r="J14" s="85"/>
      <c r="K14" s="80"/>
      <c r="L14" s="79" t="s">
        <v>469</v>
      </c>
      <c r="M14" s="85"/>
      <c r="N14" s="80"/>
      <c r="O14" s="79" t="s">
        <v>470</v>
      </c>
      <c r="P14" s="85"/>
      <c r="Q14" s="80"/>
      <c r="R14" s="79" t="s">
        <v>471</v>
      </c>
      <c r="S14" s="85"/>
      <c r="T14" s="86"/>
      <c r="U14" s="78"/>
      <c r="V14" s="78"/>
      <c r="W14" s="208"/>
      <c r="X14" s="78"/>
      <c r="Y14" s="78"/>
      <c r="Z14" s="76"/>
      <c r="AA14" s="57"/>
    </row>
    <row r="15" spans="2:27" s="201" customFormat="1" ht="11.25" customHeight="1">
      <c r="B15" s="90"/>
      <c r="C15" s="91"/>
      <c r="D15" s="91" t="s">
        <v>292</v>
      </c>
      <c r="E15" s="92"/>
      <c r="F15" s="93" t="s">
        <v>335</v>
      </c>
      <c r="G15" s="94"/>
      <c r="H15" s="209">
        <v>0.01019675925925926</v>
      </c>
      <c r="I15" s="179" t="s">
        <v>335</v>
      </c>
      <c r="J15" s="94"/>
      <c r="K15" s="95">
        <v>0.010162037037037037</v>
      </c>
      <c r="L15" s="179" t="s">
        <v>335</v>
      </c>
      <c r="M15" s="94"/>
      <c r="N15" s="95">
        <v>0.010347222222222223</v>
      </c>
      <c r="O15" s="179" t="s">
        <v>335</v>
      </c>
      <c r="P15" s="94"/>
      <c r="Q15" s="96">
        <v>0.010671296296296297</v>
      </c>
      <c r="R15" s="94" t="s">
        <v>335</v>
      </c>
      <c r="S15" s="94"/>
      <c r="T15" s="97">
        <v>0.010300925925925927</v>
      </c>
      <c r="U15" s="91"/>
      <c r="V15" s="91"/>
      <c r="W15" s="98"/>
      <c r="X15" s="99"/>
      <c r="Y15" s="91"/>
      <c r="Z15" s="100"/>
      <c r="AA15" s="57"/>
    </row>
    <row r="16" spans="2:27" s="201" customFormat="1" ht="11.25">
      <c r="B16" s="101"/>
      <c r="C16" s="102"/>
      <c r="D16" s="103"/>
      <c r="E16" s="104" t="s">
        <v>25</v>
      </c>
      <c r="F16" s="158" t="s">
        <v>66</v>
      </c>
      <c r="G16" s="106" t="s">
        <v>23</v>
      </c>
      <c r="H16" s="106" t="s">
        <v>472</v>
      </c>
      <c r="I16" s="159" t="s">
        <v>66</v>
      </c>
      <c r="J16" s="106" t="s">
        <v>23</v>
      </c>
      <c r="K16" s="107" t="s">
        <v>473</v>
      </c>
      <c r="L16" s="159" t="s">
        <v>66</v>
      </c>
      <c r="M16" s="106" t="s">
        <v>23</v>
      </c>
      <c r="N16" s="107" t="s">
        <v>474</v>
      </c>
      <c r="O16" s="159" t="s">
        <v>66</v>
      </c>
      <c r="P16" s="106" t="s">
        <v>23</v>
      </c>
      <c r="Q16" s="107" t="s">
        <v>475</v>
      </c>
      <c r="R16" s="159" t="s">
        <v>66</v>
      </c>
      <c r="S16" s="106" t="s">
        <v>23</v>
      </c>
      <c r="T16" s="109" t="s">
        <v>476</v>
      </c>
      <c r="U16" s="106"/>
      <c r="V16" s="106"/>
      <c r="W16" s="107"/>
      <c r="X16" s="108"/>
      <c r="Y16" s="106"/>
      <c r="Z16" s="109"/>
      <c r="AA16" s="110"/>
    </row>
    <row r="17" spans="2:27" s="201" customFormat="1" ht="11.25">
      <c r="B17" s="111">
        <v>13</v>
      </c>
      <c r="C17" s="112">
        <v>59</v>
      </c>
      <c r="D17" s="113" t="s">
        <v>477</v>
      </c>
      <c r="E17" s="114" t="s">
        <v>336</v>
      </c>
      <c r="F17" s="155">
        <v>1</v>
      </c>
      <c r="G17" s="116">
        <v>0.0071875</v>
      </c>
      <c r="H17" s="117"/>
      <c r="I17" s="125">
        <v>1</v>
      </c>
      <c r="J17" s="116">
        <v>0.01422453</v>
      </c>
      <c r="K17" s="117"/>
      <c r="L17" s="125">
        <v>1</v>
      </c>
      <c r="M17" s="120">
        <v>0.02123842</v>
      </c>
      <c r="N17" s="121"/>
      <c r="O17" s="125">
        <v>1</v>
      </c>
      <c r="P17" s="120">
        <v>0.02837962</v>
      </c>
      <c r="Q17" s="121"/>
      <c r="R17" s="125">
        <v>1</v>
      </c>
      <c r="S17" s="120">
        <v>0.03603009</v>
      </c>
      <c r="T17" s="123"/>
      <c r="U17" s="124"/>
      <c r="V17" s="120"/>
      <c r="W17" s="117"/>
      <c r="X17" s="125"/>
      <c r="Y17" s="120"/>
      <c r="Z17" s="126"/>
      <c r="AA17" s="110"/>
    </row>
    <row r="18" spans="2:27" s="201" customFormat="1" ht="11.25">
      <c r="B18" s="127"/>
      <c r="C18" s="128"/>
      <c r="D18" s="129"/>
      <c r="E18" s="130" t="s">
        <v>33</v>
      </c>
      <c r="F18" s="131"/>
      <c r="G18" s="132"/>
      <c r="H18" s="133"/>
      <c r="I18" s="141">
        <v>1</v>
      </c>
      <c r="J18" s="132">
        <v>0.00703703</v>
      </c>
      <c r="K18" s="133"/>
      <c r="L18" s="141">
        <v>1</v>
      </c>
      <c r="M18" s="135">
        <v>0.00701388</v>
      </c>
      <c r="N18" s="136"/>
      <c r="O18" s="141">
        <v>1</v>
      </c>
      <c r="P18" s="135">
        <v>0.0071412</v>
      </c>
      <c r="Q18" s="133"/>
      <c r="R18" s="141">
        <v>1</v>
      </c>
      <c r="S18" s="135">
        <v>0.00765046</v>
      </c>
      <c r="T18" s="140"/>
      <c r="U18" s="49"/>
      <c r="V18" s="135"/>
      <c r="W18" s="136"/>
      <c r="X18" s="141"/>
      <c r="Y18" s="135"/>
      <c r="Z18" s="142"/>
      <c r="AA18" s="110"/>
    </row>
    <row r="19" spans="2:27" s="201" customFormat="1" ht="11.25">
      <c r="B19" s="101"/>
      <c r="C19" s="102"/>
      <c r="D19" s="103"/>
      <c r="E19" s="104" t="s">
        <v>25</v>
      </c>
      <c r="F19" s="158" t="s">
        <v>23</v>
      </c>
      <c r="G19" s="106" t="s">
        <v>23</v>
      </c>
      <c r="H19" s="106" t="s">
        <v>478</v>
      </c>
      <c r="I19" s="159" t="s">
        <v>23</v>
      </c>
      <c r="J19" s="106" t="s">
        <v>23</v>
      </c>
      <c r="K19" s="107" t="s">
        <v>479</v>
      </c>
      <c r="L19" s="159" t="s">
        <v>23</v>
      </c>
      <c r="M19" s="106" t="s">
        <v>23</v>
      </c>
      <c r="N19" s="107" t="s">
        <v>480</v>
      </c>
      <c r="O19" s="159" t="s">
        <v>23</v>
      </c>
      <c r="P19" s="106" t="s">
        <v>23</v>
      </c>
      <c r="Q19" s="107" t="s">
        <v>481</v>
      </c>
      <c r="R19" s="159" t="s">
        <v>23</v>
      </c>
      <c r="S19" s="106" t="s">
        <v>23</v>
      </c>
      <c r="T19" s="109" t="s">
        <v>482</v>
      </c>
      <c r="U19" s="106"/>
      <c r="V19" s="106"/>
      <c r="W19" s="107"/>
      <c r="X19" s="108"/>
      <c r="Y19" s="106"/>
      <c r="Z19" s="109"/>
      <c r="AA19" s="110"/>
    </row>
    <row r="20" spans="2:27" s="201" customFormat="1" ht="11.25">
      <c r="B20" s="111">
        <v>14</v>
      </c>
      <c r="C20" s="112">
        <v>60</v>
      </c>
      <c r="D20" s="113" t="s">
        <v>483</v>
      </c>
      <c r="E20" s="114" t="s">
        <v>336</v>
      </c>
      <c r="F20" s="155">
        <v>2</v>
      </c>
      <c r="G20" s="116">
        <v>0.00726851</v>
      </c>
      <c r="H20" s="117"/>
      <c r="I20" s="125">
        <v>2</v>
      </c>
      <c r="J20" s="116">
        <v>0.01447916</v>
      </c>
      <c r="K20" s="117"/>
      <c r="L20" s="125">
        <v>2</v>
      </c>
      <c r="M20" s="120">
        <v>0.02212962</v>
      </c>
      <c r="N20" s="121"/>
      <c r="O20" s="125">
        <v>2</v>
      </c>
      <c r="P20" s="120">
        <v>0.03045138</v>
      </c>
      <c r="Q20" s="121"/>
      <c r="R20" s="125">
        <v>2</v>
      </c>
      <c r="S20" s="120">
        <v>0.0386574</v>
      </c>
      <c r="T20" s="123"/>
      <c r="U20" s="124"/>
      <c r="V20" s="120"/>
      <c r="W20" s="117"/>
      <c r="X20" s="125"/>
      <c r="Y20" s="120"/>
      <c r="Z20" s="126"/>
      <c r="AA20" s="110"/>
    </row>
    <row r="21" spans="2:27" s="201" customFormat="1" ht="11.25">
      <c r="B21" s="127"/>
      <c r="C21" s="128"/>
      <c r="D21" s="129"/>
      <c r="E21" s="130" t="s">
        <v>33</v>
      </c>
      <c r="F21" s="131"/>
      <c r="G21" s="132"/>
      <c r="H21" s="133"/>
      <c r="I21" s="141">
        <v>2</v>
      </c>
      <c r="J21" s="132">
        <v>0.00721064</v>
      </c>
      <c r="K21" s="133"/>
      <c r="L21" s="141">
        <v>2</v>
      </c>
      <c r="M21" s="135">
        <v>0.00765046</v>
      </c>
      <c r="N21" s="136"/>
      <c r="O21" s="141">
        <v>2</v>
      </c>
      <c r="P21" s="135">
        <v>0.00832175</v>
      </c>
      <c r="Q21" s="133"/>
      <c r="R21" s="141">
        <v>2</v>
      </c>
      <c r="S21" s="135">
        <v>0.00820601</v>
      </c>
      <c r="T21" s="140"/>
      <c r="U21" s="49"/>
      <c r="V21" s="135"/>
      <c r="W21" s="136"/>
      <c r="X21" s="141"/>
      <c r="Y21" s="135"/>
      <c r="Z21" s="142"/>
      <c r="AA21" s="110"/>
    </row>
    <row r="22" spans="2:27" s="201" customFormat="1" ht="11.25">
      <c r="B22" s="101"/>
      <c r="C22" s="102"/>
      <c r="D22" s="103"/>
      <c r="E22" s="104" t="s">
        <v>25</v>
      </c>
      <c r="F22" s="158" t="s">
        <v>66</v>
      </c>
      <c r="G22" s="106" t="s">
        <v>23</v>
      </c>
      <c r="H22" s="106" t="s">
        <v>484</v>
      </c>
      <c r="I22" s="159"/>
      <c r="J22" s="106" t="s">
        <v>23</v>
      </c>
      <c r="K22" s="107" t="s">
        <v>485</v>
      </c>
      <c r="L22" s="159"/>
      <c r="M22" s="106" t="s">
        <v>23</v>
      </c>
      <c r="N22" s="107" t="s">
        <v>486</v>
      </c>
      <c r="O22" s="159" t="s">
        <v>23</v>
      </c>
      <c r="P22" s="106" t="s">
        <v>23</v>
      </c>
      <c r="Q22" s="107" t="s">
        <v>487</v>
      </c>
      <c r="R22" s="159" t="s">
        <v>23</v>
      </c>
      <c r="S22" s="106" t="s">
        <v>23</v>
      </c>
      <c r="T22" s="109" t="s">
        <v>488</v>
      </c>
      <c r="U22" s="106"/>
      <c r="V22" s="106"/>
      <c r="W22" s="107"/>
      <c r="X22" s="108"/>
      <c r="Y22" s="106"/>
      <c r="Z22" s="109"/>
      <c r="AA22" s="110"/>
    </row>
    <row r="23" spans="2:27" s="201" customFormat="1" ht="11.25">
      <c r="B23" s="111">
        <v>15</v>
      </c>
      <c r="C23" s="112">
        <v>52</v>
      </c>
      <c r="D23" s="113" t="s">
        <v>489</v>
      </c>
      <c r="E23" s="114" t="s">
        <v>336</v>
      </c>
      <c r="F23" s="155">
        <v>1</v>
      </c>
      <c r="G23" s="116">
        <v>0.01019675</v>
      </c>
      <c r="H23" s="117"/>
      <c r="I23" s="125">
        <v>1</v>
      </c>
      <c r="J23" s="116">
        <v>0.02041666</v>
      </c>
      <c r="K23" s="117"/>
      <c r="L23" s="125">
        <v>1</v>
      </c>
      <c r="M23" s="120">
        <v>0.03126157</v>
      </c>
      <c r="N23" s="121"/>
      <c r="O23" s="125">
        <v>2</v>
      </c>
      <c r="P23" s="120">
        <v>0.04284722</v>
      </c>
      <c r="Q23" s="121"/>
      <c r="R23" s="125">
        <v>3</v>
      </c>
      <c r="S23" s="120">
        <v>0.05489583</v>
      </c>
      <c r="T23" s="123"/>
      <c r="U23" s="124"/>
      <c r="V23" s="120"/>
      <c r="W23" s="117"/>
      <c r="X23" s="125"/>
      <c r="Y23" s="120"/>
      <c r="Z23" s="126"/>
      <c r="AA23" s="110"/>
    </row>
    <row r="24" spans="2:27" s="201" customFormat="1" ht="11.25">
      <c r="B24" s="127"/>
      <c r="C24" s="128"/>
      <c r="D24" s="129"/>
      <c r="E24" s="130" t="s">
        <v>33</v>
      </c>
      <c r="F24" s="131"/>
      <c r="G24" s="132"/>
      <c r="H24" s="133"/>
      <c r="I24" s="141">
        <v>2</v>
      </c>
      <c r="J24" s="132">
        <v>0.0102199</v>
      </c>
      <c r="K24" s="133"/>
      <c r="L24" s="141">
        <v>2</v>
      </c>
      <c r="M24" s="135">
        <v>0.0108449</v>
      </c>
      <c r="N24" s="136"/>
      <c r="O24" s="141">
        <v>3</v>
      </c>
      <c r="P24" s="135">
        <v>0.01158564</v>
      </c>
      <c r="Q24" s="133"/>
      <c r="R24" s="141">
        <v>3</v>
      </c>
      <c r="S24" s="135">
        <v>0.01204861</v>
      </c>
      <c r="T24" s="140"/>
      <c r="U24" s="49"/>
      <c r="V24" s="135"/>
      <c r="W24" s="136"/>
      <c r="X24" s="141"/>
      <c r="Y24" s="135"/>
      <c r="Z24" s="142"/>
      <c r="AA24" s="110"/>
    </row>
    <row r="25" spans="2:27" s="201" customFormat="1" ht="11.25">
      <c r="B25" s="57"/>
      <c r="C25" s="57"/>
      <c r="D25" s="57"/>
      <c r="E25" s="58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</sheetData>
  <sheetProtection/>
  <printOptions horizontalCentered="1"/>
  <pageMargins left="0.1968503937007874" right="0.1968503937007874" top="0.3937007874015748" bottom="0.1968503937007874" header="0.5118110236220472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nisimura-tos</dc:creator>
  <cp:keywords/>
  <dc:description/>
  <cp:lastModifiedBy>nisimura-tos</cp:lastModifiedBy>
  <dcterms:created xsi:type="dcterms:W3CDTF">2013-12-15T09:10:29Z</dcterms:created>
  <dcterms:modified xsi:type="dcterms:W3CDTF">2013-12-15T23:00:51Z</dcterms:modified>
  <cp:category/>
  <cp:version/>
  <cp:contentType/>
  <cp:contentStatus/>
</cp:coreProperties>
</file>